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<sst xmlns="http://schemas.openxmlformats.org/spreadsheetml/2006/main" count="606" uniqueCount="434">
  <si>
    <t>排名</t>
  </si>
  <si>
    <t>外文名称</t>
  </si>
  <si>
    <t>国家或地区</t>
  </si>
  <si>
    <t>帝国理工学院</t>
  </si>
  <si>
    <t>浦项科技大学</t>
  </si>
  <si>
    <t>加州大学圣迭戈分校</t>
  </si>
  <si>
    <t>巴黎高等理工学院</t>
  </si>
  <si>
    <t>隆德大学</t>
  </si>
  <si>
    <t>南洋理工大学</t>
  </si>
  <si>
    <t>加州理工学院</t>
  </si>
  <si>
    <t>美国</t>
  </si>
  <si>
    <t>牛津大学</t>
  </si>
  <si>
    <t>英国</t>
  </si>
  <si>
    <t>斯坦福大学</t>
  </si>
  <si>
    <t>哈佛大学</t>
  </si>
  <si>
    <t>麻省理工学院</t>
  </si>
  <si>
    <t>Princeton University</t>
  </si>
  <si>
    <t>普林斯顿大学</t>
  </si>
  <si>
    <t>剑桥大学</t>
  </si>
  <si>
    <t>加州大学伯克利分校</t>
  </si>
  <si>
    <t>芝加哥大学</t>
  </si>
  <si>
    <t>耶鲁大学</t>
  </si>
  <si>
    <t>瑞士联邦理工学院-苏黎世</t>
  </si>
  <si>
    <t>瑞士</t>
  </si>
  <si>
    <t>加州大学洛杉矶分校</t>
  </si>
  <si>
    <t>哥伦比亚大学</t>
  </si>
  <si>
    <t>宾夕法尼亚大学</t>
  </si>
  <si>
    <t>伦敦大学学院</t>
  </si>
  <si>
    <t>康奈尔大学</t>
  </si>
  <si>
    <t>西北大学</t>
  </si>
  <si>
    <t>多伦多大学</t>
  </si>
  <si>
    <t>加拿大</t>
  </si>
  <si>
    <t>卡耐基梅隆大学</t>
  </si>
  <si>
    <t>杜克大学</t>
  </si>
  <si>
    <t>华盛顿大学</t>
  </si>
  <si>
    <t>佐治亚理工学院</t>
  </si>
  <si>
    <t>德克萨斯州大学奥斯汀分校</t>
  </si>
  <si>
    <t>东京大学</t>
  </si>
  <si>
    <t>日本</t>
  </si>
  <si>
    <t>墨尔本大学</t>
  </si>
  <si>
    <t>澳大利亚</t>
  </si>
  <si>
    <t>新加坡国立大学</t>
  </si>
  <si>
    <t>新加坡</t>
  </si>
  <si>
    <t>英属哥伦比亚大学</t>
  </si>
  <si>
    <t>威斯康辛麦迪逊大学</t>
  </si>
  <si>
    <t>爱丁堡大学</t>
  </si>
  <si>
    <t>伊利诺伊大学厄巴纳-香槟分校</t>
  </si>
  <si>
    <t>麦吉尔大学</t>
  </si>
  <si>
    <t>加州大学圣芭芭拉分校</t>
  </si>
  <si>
    <t>香港大学</t>
  </si>
  <si>
    <t>中国香港</t>
  </si>
  <si>
    <t>澳大利亚国立大学</t>
  </si>
  <si>
    <t>伦敦政治经济学院</t>
  </si>
  <si>
    <t>École Polytechnique Fédérale de Lausanne</t>
  </si>
  <si>
    <t>洛桑联邦高等工业学院</t>
  </si>
  <si>
    <t>纽约大学</t>
  </si>
  <si>
    <t>卡罗林斯卡学院</t>
  </si>
  <si>
    <t>瑞典</t>
  </si>
  <si>
    <t>北卡罗来纳州大学教堂山分校</t>
  </si>
  <si>
    <t>加州大学戴维斯分校</t>
  </si>
  <si>
    <t>圣路易斯华盛顿大学</t>
  </si>
  <si>
    <t>北京大学</t>
  </si>
  <si>
    <t>中国</t>
  </si>
  <si>
    <t>明尼苏达大学</t>
  </si>
  <si>
    <t>慕尼黑大学</t>
  </si>
  <si>
    <t>德国</t>
  </si>
  <si>
    <t>曼彻斯特大学</t>
  </si>
  <si>
    <t>韩国</t>
  </si>
  <si>
    <t>布朗大学</t>
  </si>
  <si>
    <t>清华大学</t>
  </si>
  <si>
    <t>俄亥俄州立大学</t>
  </si>
  <si>
    <t>波士顿大学</t>
  </si>
  <si>
    <t>京都大学</t>
  </si>
  <si>
    <t>南加利福尼亚大学</t>
  </si>
  <si>
    <t>伦敦大学国王学院</t>
  </si>
  <si>
    <t>比利时</t>
  </si>
  <si>
    <t>韩国首尔国立大学</t>
  </si>
  <si>
    <t>巴黎高等师范大学</t>
  </si>
  <si>
    <t>法国</t>
  </si>
  <si>
    <t>宾州州立大学</t>
  </si>
  <si>
    <t>悉尼大学</t>
  </si>
  <si>
    <t>莱顿大学</t>
  </si>
  <si>
    <t>荷兰</t>
  </si>
  <si>
    <t>昆士兰大学</t>
  </si>
  <si>
    <t>香港科技大学</t>
  </si>
  <si>
    <t>乌特列支大学</t>
  </si>
  <si>
    <t>韩国先进科技学院</t>
  </si>
  <si>
    <t>普渡大学</t>
  </si>
  <si>
    <t>哥廷根大学</t>
  </si>
  <si>
    <t>瓦格宁根大学</t>
  </si>
  <si>
    <t>马萨诸塞大学</t>
  </si>
  <si>
    <t>鹿特丹大学</t>
  </si>
  <si>
    <t>布里斯托大学</t>
  </si>
  <si>
    <t>莱斯大学</t>
  </si>
  <si>
    <t>匹兹堡大学</t>
  </si>
  <si>
    <t>代尔夫特理工大学</t>
  </si>
  <si>
    <t>海德堡大学</t>
  </si>
  <si>
    <t>埃默里大学</t>
  </si>
  <si>
    <t>杜伦大学</t>
  </si>
  <si>
    <t>巴黎第六大学</t>
  </si>
  <si>
    <t>阿姆斯特丹大学</t>
  </si>
  <si>
    <t>蒙特利尔大学</t>
  </si>
  <si>
    <t>新南威尔士大学</t>
  </si>
  <si>
    <t>塔夫斯大学</t>
  </si>
  <si>
    <t>麦克马斯特大学</t>
  </si>
  <si>
    <t>格罗宁根大学</t>
  </si>
  <si>
    <t>苏黎世大学</t>
  </si>
  <si>
    <t>科罗拉多大学波尔得分校</t>
  </si>
  <si>
    <t>根特大学</t>
  </si>
  <si>
    <t>密歇根州立大学</t>
  </si>
  <si>
    <t>圣母大学</t>
  </si>
  <si>
    <t>加州大学欧文分校</t>
  </si>
  <si>
    <t>马里兰大学帕克分校</t>
  </si>
  <si>
    <t>亚利桑那大学</t>
  </si>
  <si>
    <t>莫纳什大学</t>
  </si>
  <si>
    <t>柏林洪堡大学</t>
  </si>
  <si>
    <t>罗格斯，新泽西州立大学</t>
  </si>
  <si>
    <t>罗彻斯特大学</t>
  </si>
  <si>
    <t>约克大学</t>
  </si>
  <si>
    <t>凯斯西储大学</t>
  </si>
  <si>
    <t>慕尼黑工业大学</t>
  </si>
  <si>
    <t>乌普萨拉大学</t>
  </si>
  <si>
    <t>范德堡大学</t>
  </si>
  <si>
    <t>圣安德鲁斯大学</t>
  </si>
  <si>
    <t>赫尔辛基大学</t>
  </si>
  <si>
    <t>芬兰</t>
  </si>
  <si>
    <t>都柏林圣三一学院</t>
  </si>
  <si>
    <t>爱尔兰</t>
  </si>
  <si>
    <t>苏塞克斯大学</t>
  </si>
  <si>
    <t>谢菲尔德大学</t>
  </si>
  <si>
    <t>开普敦大学</t>
  </si>
  <si>
    <t>南非</t>
  </si>
  <si>
    <t>爱因霍芬科技大学</t>
  </si>
  <si>
    <t>马斯特里赫特大学</t>
  </si>
  <si>
    <t>奥胡斯大学</t>
  </si>
  <si>
    <t>丹麦</t>
  </si>
  <si>
    <t>斯德哥尔摩大学</t>
  </si>
  <si>
    <t>弗吉尼亚大学</t>
  </si>
  <si>
    <t>伦敦大学皇家霍洛威学院</t>
  </si>
  <si>
    <t>诺丁汉大学</t>
  </si>
  <si>
    <t>阿尔伯塔大学</t>
  </si>
  <si>
    <t>加州大学圣克鲁兹分校</t>
  </si>
  <si>
    <t>佛罗里达大学</t>
  </si>
  <si>
    <t>达特茅斯大学</t>
  </si>
  <si>
    <t>香港中文大学</t>
  </si>
  <si>
    <t>华威大学</t>
  </si>
  <si>
    <t>内梅亨大学</t>
  </si>
  <si>
    <t>柏林自由大学</t>
  </si>
  <si>
    <t>洛桑大学</t>
  </si>
  <si>
    <t>哥本哈根大学</t>
  </si>
  <si>
    <t>南安普顿大学</t>
  </si>
  <si>
    <t>日内瓦大学</t>
  </si>
  <si>
    <t>犹他大学</t>
  </si>
  <si>
    <t>国立台湾大学</t>
  </si>
  <si>
    <t>中国台湾</t>
  </si>
  <si>
    <t>耶路撒冷希伯来大学</t>
  </si>
  <si>
    <t>以色列</t>
  </si>
  <si>
    <t>格拉斯哥大学</t>
  </si>
  <si>
    <t>阿姆斯特丹自由大学</t>
  </si>
  <si>
    <t>瑞典皇家理工学院</t>
  </si>
  <si>
    <t>利兹大学</t>
  </si>
  <si>
    <t>巴塞尔大学</t>
  </si>
  <si>
    <t>弗莱堡大学</t>
  </si>
  <si>
    <t>兰卡斯特大学</t>
  </si>
  <si>
    <t>亚利桑那州立大学</t>
  </si>
  <si>
    <t>丹麦科技大学</t>
  </si>
  <si>
    <t>波士顿学院</t>
  </si>
  <si>
    <t>卡尔斯鲁厄大学</t>
  </si>
  <si>
    <t>伯尔尼大学</t>
  </si>
  <si>
    <t>埃克赛特大学</t>
  </si>
  <si>
    <t>加州大学河滨分校</t>
  </si>
  <si>
    <t>亚琛工业大学</t>
  </si>
  <si>
    <t>Texas A&amp;M University</t>
  </si>
  <si>
    <t>德克萨斯A&amp;M大学</t>
  </si>
  <si>
    <t>叶史瓦大学</t>
  </si>
  <si>
    <t>伯明翰大学</t>
  </si>
  <si>
    <t>奥克兰大学</t>
  </si>
  <si>
    <t>新西兰</t>
  </si>
  <si>
    <t>University of Vienna</t>
  </si>
  <si>
    <t>维也纳大学</t>
  </si>
  <si>
    <t>奥地利</t>
  </si>
  <si>
    <t>巴黎第七大学</t>
  </si>
  <si>
    <t>利物浦大学</t>
  </si>
  <si>
    <t>波恩大学</t>
  </si>
  <si>
    <t>乔治城大学</t>
  </si>
  <si>
    <t>阿伯丁大学</t>
  </si>
  <si>
    <t>东英吉利大学</t>
  </si>
  <si>
    <t>纽卡斯尔大学</t>
  </si>
  <si>
    <t>西澳大学</t>
  </si>
  <si>
    <t>安特卫普大学</t>
  </si>
  <si>
    <t>迈阿密大学</t>
  </si>
  <si>
    <t>莱斯特大学</t>
  </si>
  <si>
    <t>密歇根大学</t>
  </si>
  <si>
    <t>附件1</t>
  </si>
  <si>
    <t>西班牙</t>
  </si>
  <si>
    <t>Pompeu Fabra University</t>
  </si>
  <si>
    <t>Brandeis University</t>
  </si>
  <si>
    <t>庞培法布拉大学</t>
  </si>
  <si>
    <t>布兰迪斯大学</t>
  </si>
  <si>
    <t>奥斯陆大学</t>
  </si>
  <si>
    <t>挪威</t>
  </si>
  <si>
    <t>University of Dundee</t>
  </si>
  <si>
    <t>邓迪大学</t>
  </si>
  <si>
    <t>Pohang University of Science and Technology</t>
  </si>
  <si>
    <t>National University of Singapore</t>
  </si>
  <si>
    <t>Vanderbilt University</t>
  </si>
  <si>
    <t>Tufts University</t>
  </si>
  <si>
    <t>University of Massachusetts</t>
  </si>
  <si>
    <t>Case Western Reserve University</t>
  </si>
  <si>
    <t>Trinity College Dublin</t>
  </si>
  <si>
    <t>London School of Economics and Political Science</t>
  </si>
  <si>
    <t>Royal Holloway, University of London</t>
  </si>
  <si>
    <t>Lund University</t>
  </si>
  <si>
    <t>Dartmouth College</t>
  </si>
  <si>
    <t>Technical University of Munich</t>
  </si>
  <si>
    <t>Seoul National University</t>
  </si>
  <si>
    <t>Arizona State University</t>
  </si>
  <si>
    <t>Georgetown University</t>
  </si>
  <si>
    <t>University of Würzburg</t>
  </si>
  <si>
    <t>维尔茨堡大学</t>
  </si>
  <si>
    <t>Nanyang Technological University</t>
  </si>
  <si>
    <t>University of Twente</t>
  </si>
  <si>
    <t>Karlsruhe Institute of Technology</t>
  </si>
  <si>
    <t>蒂宾根大学</t>
  </si>
  <si>
    <r>
      <rPr>
        <sz val="10.5"/>
        <rFont val="宋体"/>
        <family val="0"/>
      </rPr>
      <t>约翰</t>
    </r>
    <r>
      <rPr>
        <sz val="10.5"/>
        <rFont val="Times New Roman"/>
        <family val="1"/>
      </rPr>
      <t>.</t>
    </r>
    <r>
      <rPr>
        <sz val="10.5"/>
        <rFont val="宋体"/>
        <family val="0"/>
      </rPr>
      <t>霍普金斯大学</t>
    </r>
  </si>
  <si>
    <t>California Institute of Technology</t>
  </si>
  <si>
    <t>Scuola Normale Superiore di Pisa</t>
  </si>
  <si>
    <t>比萨高级师范学校</t>
  </si>
  <si>
    <t>意大利</t>
  </si>
  <si>
    <t>Sungkyunkwan University (SKKU)</t>
  </si>
  <si>
    <t>成均馆大学</t>
  </si>
  <si>
    <t>阿德雷得大学</t>
  </si>
  <si>
    <t>Université Catholique de Louvain</t>
  </si>
  <si>
    <t>法语天主教鲁汶大学</t>
  </si>
  <si>
    <t>鲁汶大学（荷语天主教鲁汶大学）</t>
  </si>
  <si>
    <t>莫斯科国立大学</t>
  </si>
  <si>
    <t>俄罗斯</t>
  </si>
  <si>
    <t>University of Oxford</t>
  </si>
  <si>
    <t>Stanford University</t>
  </si>
  <si>
    <t>University of Cambridge</t>
  </si>
  <si>
    <t>Massachusetts Institute of Technology</t>
  </si>
  <si>
    <t>Harvard University</t>
  </si>
  <si>
    <t>Imperial College London</t>
  </si>
  <si>
    <t>ETH Zurich – Swiss Federal Institute of Technology Zurich</t>
  </si>
  <si>
    <t>University of Chicago</t>
  </si>
  <si>
    <t>Johns Hopkins University</t>
  </si>
  <si>
    <t>Yale University</t>
  </si>
  <si>
    <t>University of California, Berkeley</t>
  </si>
  <si>
    <t>University College London</t>
  </si>
  <si>
    <t>Columbia University</t>
  </si>
  <si>
    <t>University of California, Los Angeles</t>
  </si>
  <si>
    <t>University of Pennsylvania</t>
  </si>
  <si>
    <t>Cornell University</t>
  </si>
  <si>
    <t>University of Toronto</t>
  </si>
  <si>
    <t>Duke University</t>
  </si>
  <si>
    <t>University of Michigan</t>
  </si>
  <si>
    <t>Carnegie Mellon University</t>
  </si>
  <si>
    <t>University of Edinburgh</t>
  </si>
  <si>
    <t>Northwestern University</t>
  </si>
  <si>
    <t>King’s College London</t>
  </si>
  <si>
    <t>Karolinska Institute</t>
  </si>
  <si>
    <t>LMU Munich</t>
  </si>
  <si>
    <t>New York University</t>
  </si>
  <si>
    <t>University of Washington</t>
  </si>
  <si>
    <t>University of Melbourne</t>
  </si>
  <si>
    <t>University of British Columbia</t>
  </si>
  <si>
    <t>KU Leuven</t>
  </si>
  <si>
    <t>University of Illinois at Urbana-Champaign</t>
  </si>
  <si>
    <t>Heidelberg University</t>
  </si>
  <si>
    <t>McGill University</t>
  </si>
  <si>
    <t>University of California, San Diego</t>
  </si>
  <si>
    <t>University of California, Santa Barbara</t>
  </si>
  <si>
    <t>Georgia Institute of Technology</t>
  </si>
  <si>
    <t>Peking University</t>
  </si>
  <si>
    <t>University of Tokyo</t>
  </si>
  <si>
    <t>University of California, Davis</t>
  </si>
  <si>
    <t>University of Hong Kong</t>
  </si>
  <si>
    <t>University of Texas at Austin</t>
  </si>
  <si>
    <t>Tsinghua University</t>
  </si>
  <si>
    <t>Wageningen University and Research Center</t>
  </si>
  <si>
    <t>Humboldt University of Berlin</t>
  </si>
  <si>
    <t>University of Wisconsin-Madison</t>
  </si>
  <si>
    <t>Brown University</t>
  </si>
  <si>
    <t>Australian National University</t>
  </si>
  <si>
    <t>École Normale Supérieure</t>
  </si>
  <si>
    <t>University of Manchester</t>
  </si>
  <si>
    <t>University of Sydney</t>
  </si>
  <si>
    <t>University of Amsterdam</t>
  </si>
  <si>
    <t>Hong Kong University of Science and Technology</t>
  </si>
  <si>
    <t>The University of Queensland</t>
  </si>
  <si>
    <t>Washington University in St Louis</t>
  </si>
  <si>
    <t>Utrecht University</t>
  </si>
  <si>
    <t>University of North Carolina at Chapel Hill</t>
  </si>
  <si>
    <t>Boston University</t>
  </si>
  <si>
    <t>Delft University of Technology</t>
  </si>
  <si>
    <t>University of Minnesota</t>
  </si>
  <si>
    <t>Leiden University</t>
  </si>
  <si>
    <t>University of Southern California</t>
  </si>
  <si>
    <t>University of Bristol</t>
  </si>
  <si>
    <t>Durham University</t>
  </si>
  <si>
    <t>Erasmus University Rotterdam</t>
  </si>
  <si>
    <t>Free University of Berlin</t>
  </si>
  <si>
    <t>Monash University</t>
  </si>
  <si>
    <t>University of Groningen</t>
  </si>
  <si>
    <t>Pennsylvania State University</t>
  </si>
  <si>
    <t>University of Glasgow</t>
  </si>
  <si>
    <t>University of Helsinki</t>
  </si>
  <si>
    <t>University of Tübingen</t>
  </si>
  <si>
    <t>University of Pittsburgh</t>
  </si>
  <si>
    <t>University of Warwick</t>
  </si>
  <si>
    <t>Uppsala University</t>
  </si>
  <si>
    <t>University of Copenhagen</t>
  </si>
  <si>
    <t>University of New South Wales</t>
  </si>
  <si>
    <t>University of Freiburg</t>
  </si>
  <si>
    <t>University of St Andrews</t>
  </si>
  <si>
    <t>Kyoto University</t>
  </si>
  <si>
    <t>Maastricht University</t>
  </si>
  <si>
    <t>Emory University</t>
  </si>
  <si>
    <t>Ohio State University</t>
  </si>
  <si>
    <t>University of Exeter</t>
  </si>
  <si>
    <t>University of Bonn</t>
  </si>
  <si>
    <t>McMaster University</t>
  </si>
  <si>
    <t>University of Sheffield</t>
  </si>
  <si>
    <t>Queen Mary University of London</t>
  </si>
  <si>
    <t>University of Göttingen</t>
  </si>
  <si>
    <t>Michigan State University</t>
  </si>
  <si>
    <t>University of Basel</t>
  </si>
  <si>
    <t>École Polytechnique</t>
  </si>
  <si>
    <t>Rice University</t>
  </si>
  <si>
    <t>University of Zurich</t>
  </si>
  <si>
    <t>University of California, Irvine</t>
  </si>
  <si>
    <t>University of Mannheim</t>
  </si>
  <si>
    <t>University of Notre Dame</t>
  </si>
  <si>
    <t>University of Western Australia</t>
  </si>
  <si>
    <t>RWTH Aachen University</t>
  </si>
  <si>
    <t>University of Southampton</t>
  </si>
  <si>
    <t>University of Montreal</t>
  </si>
  <si>
    <t>Pierre and Marie Curie University</t>
  </si>
  <si>
    <t>Purdue University</t>
  </si>
  <si>
    <t>University of Maryland, College Park</t>
  </si>
  <si>
    <t>Ghent University</t>
  </si>
  <si>
    <t>University of Birmingham</t>
  </si>
  <si>
    <t>University of Bern</t>
  </si>
  <si>
    <t>University of Cape Town</t>
  </si>
  <si>
    <t>University of Florida</t>
  </si>
  <si>
    <t>University of Erlangen-Nuremberg</t>
  </si>
  <si>
    <t>Rutgers, the State University of New Jersey</t>
  </si>
  <si>
    <t>University of Münster</t>
  </si>
  <si>
    <t>Radboud University Nijmegen</t>
  </si>
  <si>
    <t>University of Colorado Boulder</t>
  </si>
  <si>
    <t>Lancaster University</t>
  </si>
  <si>
    <t>University of Geneva</t>
  </si>
  <si>
    <t>University of York</t>
  </si>
  <si>
    <t>University of Leeds</t>
  </si>
  <si>
    <t>University of Oslo</t>
  </si>
  <si>
    <t>Stockholm University</t>
  </si>
  <si>
    <t>University of Alberta</t>
  </si>
  <si>
    <t>Chinese University of Hong Kong</t>
  </si>
  <si>
    <t>University of Sussex</t>
  </si>
  <si>
    <t>University of Nottingham</t>
  </si>
  <si>
    <t>University of California, Santa Cruz</t>
  </si>
  <si>
    <t>University of Lausanne</t>
  </si>
  <si>
    <t>Autonomous University of Barcelona</t>
  </si>
  <si>
    <t>University of Virginia</t>
  </si>
  <si>
    <t>Aarhus University</t>
  </si>
  <si>
    <t>University of Adelaide</t>
  </si>
  <si>
    <t>University of East Anglia</t>
  </si>
  <si>
    <t>VU University Amsterdam</t>
  </si>
  <si>
    <t>KTH Royal Institute of Technology</t>
  </si>
  <si>
    <t>University of Cologne</t>
  </si>
  <si>
    <t>University of Liverpool</t>
  </si>
  <si>
    <t>TU Dresden</t>
  </si>
  <si>
    <t>University of Rochester</t>
  </si>
  <si>
    <t>Lomonosov Moscow State University</t>
  </si>
  <si>
    <t>University of Miami</t>
  </si>
  <si>
    <t>University of Arizona</t>
  </si>
  <si>
    <t>University of Reading</t>
  </si>
  <si>
    <t>Yeshiva University</t>
  </si>
  <si>
    <t>University of California, Riverside</t>
  </si>
  <si>
    <t>University of Leicester</t>
  </si>
  <si>
    <t>National Taiwan University</t>
  </si>
  <si>
    <t>Technical University of Denmark</t>
  </si>
  <si>
    <t>University of Aberdeen</t>
  </si>
  <si>
    <t>University of Auckland</t>
  </si>
  <si>
    <t>University of Barcelona</t>
  </si>
  <si>
    <t>University of Konstanz</t>
  </si>
  <si>
    <t>Eindhoven University of Technology</t>
  </si>
  <si>
    <t>University College Dublin</t>
  </si>
  <si>
    <t>Hebrew University of Jerusalem</t>
  </si>
  <si>
    <t>University of Waterloo</t>
  </si>
  <si>
    <t>University of Gothenburg</t>
  </si>
  <si>
    <t>Scuola Superiore Sant’Anna</t>
  </si>
  <si>
    <t>University of Bergen</t>
  </si>
  <si>
    <t>Cardiff University</t>
  </si>
  <si>
    <t>University of Utah</t>
  </si>
  <si>
    <t>Paris-Sud University</t>
  </si>
  <si>
    <t>University of Antwerp</t>
  </si>
  <si>
    <t>Boston College</t>
  </si>
  <si>
    <t>Ulm University</t>
  </si>
  <si>
    <t>University of Luxembourg</t>
  </si>
  <si>
    <t>Newcastle University</t>
  </si>
  <si>
    <t>St George’s, University of London</t>
  </si>
  <si>
    <t>University of Trento</t>
  </si>
  <si>
    <t>Paris Diderot University – Paris 7</t>
  </si>
  <si>
    <t>Queen’s University Belfast</t>
  </si>
  <si>
    <t>卢森堡</t>
  </si>
  <si>
    <t>中文名称</t>
  </si>
  <si>
    <t>Korea Advanced Institute of Science and Technology (KAIST)</t>
  </si>
  <si>
    <t>伦敦大学玛丽皇后学院</t>
  </si>
  <si>
    <t>曼海姆大学</t>
  </si>
  <si>
    <r>
      <rPr>
        <sz val="10.5"/>
        <rFont val="宋体"/>
        <family val="0"/>
      </rPr>
      <t>埃尔朗根</t>
    </r>
    <r>
      <rPr>
        <sz val="10.5"/>
        <rFont val="Times New Roman"/>
        <family val="1"/>
      </rPr>
      <t>-</t>
    </r>
    <r>
      <rPr>
        <sz val="10.5"/>
        <rFont val="宋体"/>
        <family val="0"/>
      </rPr>
      <t>纽伦堡大学</t>
    </r>
  </si>
  <si>
    <t>明斯特大学</t>
  </si>
  <si>
    <t>巴塞罗那自治大学</t>
  </si>
  <si>
    <r>
      <rPr>
        <sz val="10.5"/>
        <rFont val="宋体"/>
        <family val="0"/>
      </rPr>
      <t>屯特大学</t>
    </r>
  </si>
  <si>
    <t>科隆大学</t>
  </si>
  <si>
    <t>德累斯顿工业大学</t>
  </si>
  <si>
    <t>雷丁大学</t>
  </si>
  <si>
    <t>巴塞罗那大学</t>
  </si>
  <si>
    <t>康斯坦茨大学</t>
  </si>
  <si>
    <t>都柏林大学学院</t>
  </si>
  <si>
    <t>滑铁卢大学</t>
  </si>
  <si>
    <t>哥德堡大学</t>
  </si>
  <si>
    <t>卑尔根大学</t>
  </si>
  <si>
    <t>卡迪夫大学</t>
  </si>
  <si>
    <t>比萨圣安娜高等学校</t>
  </si>
  <si>
    <t>乌尔姆大学</t>
  </si>
  <si>
    <t>巴黎南大学</t>
  </si>
  <si>
    <t>卢森堡大学</t>
  </si>
  <si>
    <t>Charité - Universitätsmedizin Berlin</t>
  </si>
  <si>
    <t>柏林夏里特医学院</t>
  </si>
  <si>
    <t>圣乔治医学院</t>
  </si>
  <si>
    <t>特伦托大学</t>
  </si>
  <si>
    <t>贝尔达斯特女王大学</t>
  </si>
  <si>
    <r>
      <t>201</t>
    </r>
    <r>
      <rPr>
        <b/>
        <sz val="14"/>
        <rFont val="华文中宋"/>
        <family val="0"/>
      </rPr>
      <t>5</t>
    </r>
    <r>
      <rPr>
        <b/>
        <sz val="14"/>
        <rFont val="华文中宋"/>
        <family val="0"/>
      </rPr>
      <t>年《泰晤士高等教育》世界大学排行榜（前200位）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</si>
</sst>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b/>
      <sz val="14"/>
      <name val="华文中宋"/>
      <family val="0"/>
    </font>
    <font>
      <sz val="14"/>
      <name val="仿宋_GB2312"/>
      <family val="3"/>
    </font>
    <font>
      <sz val="11"/>
      <name val="黑体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3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center" wrapText="1"/>
    </xf>
    <xf numFmtId="0" fontId="1" fillId="35" borderId="11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justify" vertical="center" wrapText="1"/>
    </xf>
    <xf numFmtId="0" fontId="0" fillId="35" borderId="0" xfId="0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6"/>
  <sheetViews>
    <sheetView tabSelected="1" zoomScalePageLayoutView="0" workbookViewId="0" topLeftCell="A1">
      <selection activeCell="F21" sqref="F21"/>
    </sheetView>
  </sheetViews>
  <sheetFormatPr defaultColWidth="9.00390625" defaultRowHeight="14.25"/>
  <cols>
    <col min="1" max="1" width="5.875" style="7" customWidth="1"/>
    <col min="2" max="2" width="45.375" style="10" customWidth="1"/>
    <col min="3" max="3" width="26.125" style="26" customWidth="1"/>
    <col min="4" max="4" width="11.625" style="1" bestFit="1" customWidth="1"/>
  </cols>
  <sheetData>
    <row r="1" spans="1:4" s="5" customFormat="1" ht="19.5" customHeight="1">
      <c r="A1" s="27" t="s">
        <v>193</v>
      </c>
      <c r="B1" s="27"/>
      <c r="C1" s="27"/>
      <c r="D1" s="27"/>
    </row>
    <row r="2" spans="1:4" s="5" customFormat="1" ht="19.5" customHeight="1">
      <c r="A2" s="27"/>
      <c r="B2" s="27"/>
      <c r="C2" s="27"/>
      <c r="D2" s="27"/>
    </row>
    <row r="3" spans="1:4" s="5" customFormat="1" ht="19.5" customHeight="1">
      <c r="A3" s="30" t="s">
        <v>433</v>
      </c>
      <c r="B3" s="28"/>
      <c r="C3" s="28"/>
      <c r="D3" s="28"/>
    </row>
    <row r="4" spans="1:4" s="5" customFormat="1" ht="19.5" customHeight="1">
      <c r="A4" s="29"/>
      <c r="B4" s="29"/>
      <c r="C4" s="29"/>
      <c r="D4" s="29"/>
    </row>
    <row r="5" spans="1:4" ht="14.25">
      <c r="A5" s="6" t="s">
        <v>0</v>
      </c>
      <c r="B5" s="2" t="s">
        <v>1</v>
      </c>
      <c r="C5" s="12" t="s">
        <v>406</v>
      </c>
      <c r="D5" s="6" t="s">
        <v>2</v>
      </c>
    </row>
    <row r="6" spans="1:4" ht="14.25">
      <c r="A6" s="8">
        <v>1</v>
      </c>
      <c r="B6" s="3" t="s">
        <v>225</v>
      </c>
      <c r="C6" s="13" t="s">
        <v>9</v>
      </c>
      <c r="D6" s="4" t="s">
        <v>10</v>
      </c>
    </row>
    <row r="7" spans="1:4" ht="14.25">
      <c r="A7" s="8">
        <v>2</v>
      </c>
      <c r="B7" s="3" t="s">
        <v>237</v>
      </c>
      <c r="C7" s="13" t="s">
        <v>11</v>
      </c>
      <c r="D7" s="4" t="s">
        <v>12</v>
      </c>
    </row>
    <row r="8" spans="1:4" ht="14.25">
      <c r="A8" s="8">
        <v>3</v>
      </c>
      <c r="B8" s="3" t="s">
        <v>238</v>
      </c>
      <c r="C8" s="13" t="s">
        <v>13</v>
      </c>
      <c r="D8" s="4" t="s">
        <v>10</v>
      </c>
    </row>
    <row r="9" spans="1:4" ht="14.25">
      <c r="A9" s="8">
        <v>4</v>
      </c>
      <c r="B9" s="3" t="s">
        <v>239</v>
      </c>
      <c r="C9" s="13" t="s">
        <v>18</v>
      </c>
      <c r="D9" s="4" t="s">
        <v>12</v>
      </c>
    </row>
    <row r="10" spans="1:4" ht="14.25">
      <c r="A10" s="8">
        <v>5</v>
      </c>
      <c r="B10" s="3" t="s">
        <v>240</v>
      </c>
      <c r="C10" s="13" t="s">
        <v>15</v>
      </c>
      <c r="D10" s="4" t="s">
        <v>10</v>
      </c>
    </row>
    <row r="11" spans="1:4" ht="14.25">
      <c r="A11" s="8">
        <v>6</v>
      </c>
      <c r="B11" s="3" t="s">
        <v>241</v>
      </c>
      <c r="C11" s="13" t="s">
        <v>14</v>
      </c>
      <c r="D11" s="4" t="s">
        <v>10</v>
      </c>
    </row>
    <row r="12" spans="1:4" ht="14.25">
      <c r="A12" s="8">
        <v>7</v>
      </c>
      <c r="B12" s="3" t="s">
        <v>16</v>
      </c>
      <c r="C12" s="13" t="s">
        <v>17</v>
      </c>
      <c r="D12" s="4" t="s">
        <v>10</v>
      </c>
    </row>
    <row r="13" spans="1:4" ht="14.25">
      <c r="A13" s="8">
        <v>8</v>
      </c>
      <c r="B13" s="3" t="s">
        <v>242</v>
      </c>
      <c r="C13" s="13" t="s">
        <v>3</v>
      </c>
      <c r="D13" s="4" t="s">
        <v>12</v>
      </c>
    </row>
    <row r="14" spans="1:4" ht="14.25">
      <c r="A14" s="8">
        <v>9</v>
      </c>
      <c r="B14" s="3" t="s">
        <v>243</v>
      </c>
      <c r="C14" s="13" t="s">
        <v>22</v>
      </c>
      <c r="D14" s="4" t="s">
        <v>23</v>
      </c>
    </row>
    <row r="15" spans="1:4" ht="14.25">
      <c r="A15" s="8">
        <v>10</v>
      </c>
      <c r="B15" s="3" t="s">
        <v>244</v>
      </c>
      <c r="C15" s="13" t="s">
        <v>20</v>
      </c>
      <c r="D15" s="4" t="s">
        <v>10</v>
      </c>
    </row>
    <row r="16" spans="1:4" ht="14.25">
      <c r="A16" s="8">
        <v>11</v>
      </c>
      <c r="B16" s="3" t="s">
        <v>245</v>
      </c>
      <c r="C16" s="13" t="s">
        <v>224</v>
      </c>
      <c r="D16" s="4" t="s">
        <v>10</v>
      </c>
    </row>
    <row r="17" spans="1:4" ht="14.25">
      <c r="A17" s="8">
        <v>12</v>
      </c>
      <c r="B17" s="3" t="s">
        <v>246</v>
      </c>
      <c r="C17" s="13" t="s">
        <v>21</v>
      </c>
      <c r="D17" s="4" t="s">
        <v>10</v>
      </c>
    </row>
    <row r="18" spans="1:4" ht="14.25">
      <c r="A18" s="8">
        <v>13</v>
      </c>
      <c r="B18" s="3" t="s">
        <v>247</v>
      </c>
      <c r="C18" s="13" t="s">
        <v>19</v>
      </c>
      <c r="D18" s="4" t="s">
        <v>10</v>
      </c>
    </row>
    <row r="19" spans="1:4" ht="14.25">
      <c r="A19" s="8">
        <v>14</v>
      </c>
      <c r="B19" s="3" t="s">
        <v>248</v>
      </c>
      <c r="C19" s="14" t="s">
        <v>27</v>
      </c>
      <c r="D19" s="4" t="s">
        <v>12</v>
      </c>
    </row>
    <row r="20" spans="1:4" ht="14.25">
      <c r="A20" s="8">
        <v>15</v>
      </c>
      <c r="B20" s="3" t="s">
        <v>249</v>
      </c>
      <c r="C20" s="14" t="s">
        <v>25</v>
      </c>
      <c r="D20" s="4" t="s">
        <v>10</v>
      </c>
    </row>
    <row r="21" spans="1:4" ht="14.25">
      <c r="A21" s="8">
        <v>16</v>
      </c>
      <c r="B21" s="3" t="s">
        <v>250</v>
      </c>
      <c r="C21" s="14" t="s">
        <v>24</v>
      </c>
      <c r="D21" s="4" t="s">
        <v>10</v>
      </c>
    </row>
    <row r="22" spans="1:4" ht="14.25">
      <c r="A22" s="8">
        <v>17</v>
      </c>
      <c r="B22" s="3" t="s">
        <v>251</v>
      </c>
      <c r="C22" s="13" t="s">
        <v>26</v>
      </c>
      <c r="D22" s="4" t="s">
        <v>10</v>
      </c>
    </row>
    <row r="23" spans="1:4" ht="14.25">
      <c r="A23" s="8">
        <v>18</v>
      </c>
      <c r="B23" s="3" t="s">
        <v>252</v>
      </c>
      <c r="C23" s="13" t="s">
        <v>28</v>
      </c>
      <c r="D23" s="4" t="s">
        <v>10</v>
      </c>
    </row>
    <row r="24" spans="1:4" ht="14.25">
      <c r="A24" s="8">
        <v>19</v>
      </c>
      <c r="B24" s="3" t="s">
        <v>253</v>
      </c>
      <c r="C24" s="13" t="s">
        <v>30</v>
      </c>
      <c r="D24" s="4" t="s">
        <v>31</v>
      </c>
    </row>
    <row r="25" spans="1:4" ht="14.25">
      <c r="A25" s="8">
        <v>20</v>
      </c>
      <c r="B25" s="3" t="s">
        <v>254</v>
      </c>
      <c r="C25" s="13" t="s">
        <v>33</v>
      </c>
      <c r="D25" s="4" t="s">
        <v>10</v>
      </c>
    </row>
    <row r="26" spans="1:4" ht="14.25">
      <c r="A26" s="8">
        <v>21</v>
      </c>
      <c r="B26" s="3" t="s">
        <v>255</v>
      </c>
      <c r="C26" s="15" t="s">
        <v>192</v>
      </c>
      <c r="D26" s="4" t="s">
        <v>10</v>
      </c>
    </row>
    <row r="27" spans="1:4" ht="14.25">
      <c r="A27" s="8">
        <v>22</v>
      </c>
      <c r="B27" s="3" t="s">
        <v>256</v>
      </c>
      <c r="C27" s="13" t="s">
        <v>32</v>
      </c>
      <c r="D27" s="4" t="s">
        <v>10</v>
      </c>
    </row>
    <row r="28" spans="1:4" ht="14.25">
      <c r="A28" s="8">
        <v>23</v>
      </c>
      <c r="B28" s="3" t="s">
        <v>210</v>
      </c>
      <c r="C28" s="13" t="s">
        <v>52</v>
      </c>
      <c r="D28" s="4" t="s">
        <v>12</v>
      </c>
    </row>
    <row r="29" spans="1:4" ht="14.25">
      <c r="A29" s="8">
        <v>24</v>
      </c>
      <c r="B29" s="3" t="s">
        <v>257</v>
      </c>
      <c r="C29" s="13" t="s">
        <v>45</v>
      </c>
      <c r="D29" s="4" t="s">
        <v>12</v>
      </c>
    </row>
    <row r="30" spans="1:4" ht="14.25">
      <c r="A30" s="8">
        <v>25</v>
      </c>
      <c r="B30" s="3" t="s">
        <v>258</v>
      </c>
      <c r="C30" s="13" t="s">
        <v>29</v>
      </c>
      <c r="D30" s="4" t="s">
        <v>10</v>
      </c>
    </row>
    <row r="31" spans="1:4" ht="14.25">
      <c r="A31" s="8">
        <v>26</v>
      </c>
      <c r="B31" s="3" t="s">
        <v>204</v>
      </c>
      <c r="C31" s="13" t="s">
        <v>41</v>
      </c>
      <c r="D31" s="4" t="s">
        <v>42</v>
      </c>
    </row>
    <row r="32" spans="1:4" ht="14.25">
      <c r="A32" s="8">
        <v>27</v>
      </c>
      <c r="B32" s="3" t="s">
        <v>259</v>
      </c>
      <c r="C32" s="13" t="s">
        <v>74</v>
      </c>
      <c r="D32" s="4" t="s">
        <v>12</v>
      </c>
    </row>
    <row r="33" spans="1:4" ht="14.25">
      <c r="A33" s="8">
        <v>28</v>
      </c>
      <c r="B33" s="3" t="s">
        <v>260</v>
      </c>
      <c r="C33" s="13" t="s">
        <v>56</v>
      </c>
      <c r="D33" s="4" t="s">
        <v>57</v>
      </c>
    </row>
    <row r="34" spans="1:4" ht="14.25">
      <c r="A34" s="8">
        <v>29</v>
      </c>
      <c r="B34" s="3" t="s">
        <v>261</v>
      </c>
      <c r="C34" s="16" t="s">
        <v>64</v>
      </c>
      <c r="D34" s="4" t="s">
        <v>65</v>
      </c>
    </row>
    <row r="35" spans="1:4" ht="14.25">
      <c r="A35" s="8">
        <v>30</v>
      </c>
      <c r="B35" s="3" t="s">
        <v>262</v>
      </c>
      <c r="C35" s="13" t="s">
        <v>55</v>
      </c>
      <c r="D35" s="4" t="s">
        <v>10</v>
      </c>
    </row>
    <row r="36" spans="1:4" ht="14.25">
      <c r="A36" s="8">
        <v>31</v>
      </c>
      <c r="B36" s="3" t="s">
        <v>53</v>
      </c>
      <c r="C36" s="13" t="s">
        <v>54</v>
      </c>
      <c r="D36" s="4" t="s">
        <v>23</v>
      </c>
    </row>
    <row r="37" spans="1:4" ht="14.25">
      <c r="A37" s="8">
        <v>32</v>
      </c>
      <c r="B37" s="3" t="s">
        <v>263</v>
      </c>
      <c r="C37" s="17" t="s">
        <v>34</v>
      </c>
      <c r="D37" s="4" t="s">
        <v>10</v>
      </c>
    </row>
    <row r="38" spans="1:4" ht="14.25">
      <c r="A38" s="8">
        <v>33</v>
      </c>
      <c r="B38" s="3" t="s">
        <v>264</v>
      </c>
      <c r="C38" s="13" t="s">
        <v>39</v>
      </c>
      <c r="D38" s="4" t="s">
        <v>40</v>
      </c>
    </row>
    <row r="39" spans="1:4" ht="14.25">
      <c r="A39" s="8">
        <v>34</v>
      </c>
      <c r="B39" s="3" t="s">
        <v>265</v>
      </c>
      <c r="C39" s="14" t="s">
        <v>43</v>
      </c>
      <c r="D39" s="4" t="s">
        <v>31</v>
      </c>
    </row>
    <row r="40" spans="1:4" ht="14.25">
      <c r="A40" s="8">
        <v>35</v>
      </c>
      <c r="B40" s="3" t="s">
        <v>266</v>
      </c>
      <c r="C40" s="18" t="s">
        <v>234</v>
      </c>
      <c r="D40" s="4" t="s">
        <v>75</v>
      </c>
    </row>
    <row r="41" spans="1:4" ht="14.25">
      <c r="A41" s="8">
        <v>36</v>
      </c>
      <c r="B41" s="3" t="s">
        <v>267</v>
      </c>
      <c r="C41" s="13" t="s">
        <v>46</v>
      </c>
      <c r="D41" s="4" t="s">
        <v>10</v>
      </c>
    </row>
    <row r="42" spans="1:4" ht="14.25">
      <c r="A42" s="8">
        <v>37</v>
      </c>
      <c r="B42" s="3" t="s">
        <v>268</v>
      </c>
      <c r="C42" s="13" t="s">
        <v>96</v>
      </c>
      <c r="D42" s="4" t="s">
        <v>65</v>
      </c>
    </row>
    <row r="43" spans="1:4" ht="14.25">
      <c r="A43" s="8">
        <v>38</v>
      </c>
      <c r="B43" s="3" t="s">
        <v>269</v>
      </c>
      <c r="C43" s="13" t="s">
        <v>47</v>
      </c>
      <c r="D43" s="4" t="s">
        <v>31</v>
      </c>
    </row>
    <row r="44" spans="1:4" ht="14.25">
      <c r="A44" s="8">
        <f>39</f>
        <v>39</v>
      </c>
      <c r="B44" s="3" t="s">
        <v>270</v>
      </c>
      <c r="C44" s="13" t="s">
        <v>5</v>
      </c>
      <c r="D44" s="4" t="s">
        <v>10</v>
      </c>
    </row>
    <row r="45" spans="1:4" ht="14.25">
      <c r="A45" s="8">
        <f>39</f>
        <v>39</v>
      </c>
      <c r="B45" s="3" t="s">
        <v>271</v>
      </c>
      <c r="C45" s="13" t="s">
        <v>48</v>
      </c>
      <c r="D45" s="4" t="s">
        <v>10</v>
      </c>
    </row>
    <row r="46" spans="1:4" ht="14.25">
      <c r="A46" s="8">
        <v>41</v>
      </c>
      <c r="B46" s="3" t="s">
        <v>272</v>
      </c>
      <c r="C46" s="13" t="s">
        <v>35</v>
      </c>
      <c r="D46" s="4" t="s">
        <v>10</v>
      </c>
    </row>
    <row r="47" spans="1:4" ht="14.25">
      <c r="A47" s="8">
        <v>42</v>
      </c>
      <c r="B47" s="3" t="s">
        <v>273</v>
      </c>
      <c r="C47" s="13" t="s">
        <v>61</v>
      </c>
      <c r="D47" s="4" t="s">
        <v>62</v>
      </c>
    </row>
    <row r="48" spans="1:4" ht="14.25">
      <c r="A48" s="8">
        <v>43</v>
      </c>
      <c r="B48" s="3" t="s">
        <v>274</v>
      </c>
      <c r="C48" s="13" t="s">
        <v>37</v>
      </c>
      <c r="D48" s="4" t="s">
        <v>38</v>
      </c>
    </row>
    <row r="49" spans="1:4" ht="14.25">
      <c r="A49" s="8">
        <f>44</f>
        <v>44</v>
      </c>
      <c r="B49" s="3" t="s">
        <v>275</v>
      </c>
      <c r="C49" s="14" t="s">
        <v>59</v>
      </c>
      <c r="D49" s="4" t="s">
        <v>10</v>
      </c>
    </row>
    <row r="50" spans="1:4" ht="14.25">
      <c r="A50" s="8">
        <f>44</f>
        <v>44</v>
      </c>
      <c r="B50" s="3" t="s">
        <v>276</v>
      </c>
      <c r="C50" s="13" t="s">
        <v>49</v>
      </c>
      <c r="D50" s="4" t="s">
        <v>50</v>
      </c>
    </row>
    <row r="51" spans="1:4" ht="14.25">
      <c r="A51" s="8">
        <v>46</v>
      </c>
      <c r="B51" s="3" t="s">
        <v>277</v>
      </c>
      <c r="C51" s="13" t="s">
        <v>36</v>
      </c>
      <c r="D51" s="4" t="s">
        <v>10</v>
      </c>
    </row>
    <row r="52" spans="1:4" ht="14.25">
      <c r="A52" s="8">
        <f>47</f>
        <v>47</v>
      </c>
      <c r="B52" s="3" t="s">
        <v>278</v>
      </c>
      <c r="C52" s="13" t="s">
        <v>69</v>
      </c>
      <c r="D52" s="4" t="s">
        <v>62</v>
      </c>
    </row>
    <row r="53" spans="1:4" ht="14.25">
      <c r="A53" s="8">
        <f>47</f>
        <v>47</v>
      </c>
      <c r="B53" s="3" t="s">
        <v>279</v>
      </c>
      <c r="C53" s="13" t="s">
        <v>89</v>
      </c>
      <c r="D53" s="4" t="s">
        <v>82</v>
      </c>
    </row>
    <row r="54" spans="1:4" ht="14.25">
      <c r="A54" s="8">
        <v>49</v>
      </c>
      <c r="B54" s="3" t="s">
        <v>280</v>
      </c>
      <c r="C54" s="16" t="s">
        <v>115</v>
      </c>
      <c r="D54" s="4" t="s">
        <v>65</v>
      </c>
    </row>
    <row r="55" spans="1:4" ht="14.25">
      <c r="A55" s="8">
        <v>50</v>
      </c>
      <c r="B55" s="3" t="s">
        <v>281</v>
      </c>
      <c r="C55" s="14" t="s">
        <v>44</v>
      </c>
      <c r="D55" s="4" t="s">
        <v>10</v>
      </c>
    </row>
    <row r="56" spans="1:4" ht="14.25">
      <c r="A56" s="8">
        <v>51</v>
      </c>
      <c r="B56" s="3" t="s">
        <v>282</v>
      </c>
      <c r="C56" s="13" t="s">
        <v>68</v>
      </c>
      <c r="D56" s="4" t="s">
        <v>10</v>
      </c>
    </row>
    <row r="57" spans="1:4" ht="14.25">
      <c r="A57" s="8">
        <v>52</v>
      </c>
      <c r="B57" s="3" t="s">
        <v>283</v>
      </c>
      <c r="C57" s="13" t="s">
        <v>51</v>
      </c>
      <c r="D57" s="4" t="s">
        <v>40</v>
      </c>
    </row>
    <row r="58" spans="1:4" ht="14.25">
      <c r="A58" s="8">
        <v>53</v>
      </c>
      <c r="B58" s="3" t="s">
        <v>214</v>
      </c>
      <c r="C58" s="16" t="s">
        <v>120</v>
      </c>
      <c r="D58" s="4" t="s">
        <v>65</v>
      </c>
    </row>
    <row r="59" spans="1:4" ht="14.25">
      <c r="A59" s="8">
        <v>54</v>
      </c>
      <c r="B59" s="3" t="s">
        <v>284</v>
      </c>
      <c r="C59" s="13" t="s">
        <v>77</v>
      </c>
      <c r="D59" s="4" t="s">
        <v>78</v>
      </c>
    </row>
    <row r="60" spans="1:4" ht="14.25">
      <c r="A60" s="8">
        <v>55</v>
      </c>
      <c r="B60" s="3" t="s">
        <v>220</v>
      </c>
      <c r="C60" s="13" t="s">
        <v>8</v>
      </c>
      <c r="D60" s="4" t="s">
        <v>42</v>
      </c>
    </row>
    <row r="61" spans="1:4" ht="14.25">
      <c r="A61" s="8">
        <f>56</f>
        <v>56</v>
      </c>
      <c r="B61" s="3" t="s">
        <v>285</v>
      </c>
      <c r="C61" s="13" t="s">
        <v>66</v>
      </c>
      <c r="D61" s="4" t="s">
        <v>12</v>
      </c>
    </row>
    <row r="62" spans="1:4" ht="14.25">
      <c r="A62" s="8">
        <f>56</f>
        <v>56</v>
      </c>
      <c r="B62" s="3" t="s">
        <v>286</v>
      </c>
      <c r="C62" s="13" t="s">
        <v>80</v>
      </c>
      <c r="D62" s="4" t="s">
        <v>40</v>
      </c>
    </row>
    <row r="63" spans="1:4" ht="14.25">
      <c r="A63" s="8">
        <v>58</v>
      </c>
      <c r="B63" s="3" t="s">
        <v>287</v>
      </c>
      <c r="C63" s="13" t="s">
        <v>100</v>
      </c>
      <c r="D63" s="4" t="s">
        <v>82</v>
      </c>
    </row>
    <row r="64" spans="1:4" ht="14.25">
      <c r="A64" s="8">
        <v>59</v>
      </c>
      <c r="B64" s="3" t="s">
        <v>288</v>
      </c>
      <c r="C64" s="13" t="s">
        <v>84</v>
      </c>
      <c r="D64" s="4" t="s">
        <v>50</v>
      </c>
    </row>
    <row r="65" spans="1:4" ht="14.25">
      <c r="A65" s="8">
        <f>60</f>
        <v>60</v>
      </c>
      <c r="B65" s="3" t="s">
        <v>289</v>
      </c>
      <c r="C65" s="13" t="s">
        <v>83</v>
      </c>
      <c r="D65" s="4" t="s">
        <v>40</v>
      </c>
    </row>
    <row r="66" spans="1:4" ht="14.25">
      <c r="A66" s="8">
        <f>60</f>
        <v>60</v>
      </c>
      <c r="B66" s="3" t="s">
        <v>290</v>
      </c>
      <c r="C66" s="14" t="s">
        <v>60</v>
      </c>
      <c r="D66" s="4" t="s">
        <v>10</v>
      </c>
    </row>
    <row r="67" spans="1:4" ht="14.25">
      <c r="A67" s="8">
        <v>62</v>
      </c>
      <c r="B67" s="3" t="s">
        <v>291</v>
      </c>
      <c r="C67" s="13" t="s">
        <v>85</v>
      </c>
      <c r="D67" s="4" t="s">
        <v>82</v>
      </c>
    </row>
    <row r="68" spans="1:4" ht="14.25">
      <c r="A68" s="8">
        <v>63</v>
      </c>
      <c r="B68" s="3" t="s">
        <v>292</v>
      </c>
      <c r="C68" s="13" t="s">
        <v>58</v>
      </c>
      <c r="D68" s="4" t="s">
        <v>10</v>
      </c>
    </row>
    <row r="69" spans="1:4" ht="14.25">
      <c r="A69" s="8">
        <v>64</v>
      </c>
      <c r="B69" s="3" t="s">
        <v>293</v>
      </c>
      <c r="C69" s="13" t="s">
        <v>71</v>
      </c>
      <c r="D69" s="4" t="s">
        <v>10</v>
      </c>
    </row>
    <row r="70" spans="1:4" ht="14.25">
      <c r="A70" s="8">
        <f>65</f>
        <v>65</v>
      </c>
      <c r="B70" s="3" t="s">
        <v>294</v>
      </c>
      <c r="C70" s="13" t="s">
        <v>95</v>
      </c>
      <c r="D70" s="4" t="s">
        <v>82</v>
      </c>
    </row>
    <row r="71" spans="1:4" ht="14.25">
      <c r="A71" s="8">
        <f>65</f>
        <v>65</v>
      </c>
      <c r="B71" s="3" t="s">
        <v>295</v>
      </c>
      <c r="C71" s="14" t="s">
        <v>63</v>
      </c>
      <c r="D71" s="4" t="s">
        <v>10</v>
      </c>
    </row>
    <row r="72" spans="1:4" ht="14.25">
      <c r="A72" s="8">
        <v>67</v>
      </c>
      <c r="B72" s="3" t="s">
        <v>296</v>
      </c>
      <c r="C72" s="13" t="s">
        <v>81</v>
      </c>
      <c r="D72" s="4" t="s">
        <v>82</v>
      </c>
    </row>
    <row r="73" spans="1:4" ht="14.25">
      <c r="A73" s="8">
        <v>68</v>
      </c>
      <c r="B73" s="3" t="s">
        <v>297</v>
      </c>
      <c r="C73" s="13" t="s">
        <v>73</v>
      </c>
      <c r="D73" s="4" t="s">
        <v>10</v>
      </c>
    </row>
    <row r="74" spans="1:4" ht="14.25">
      <c r="A74" s="8">
        <v>69</v>
      </c>
      <c r="B74" s="3" t="s">
        <v>298</v>
      </c>
      <c r="C74" s="13" t="s">
        <v>92</v>
      </c>
      <c r="D74" s="4" t="s">
        <v>12</v>
      </c>
    </row>
    <row r="75" spans="1:4" ht="14.25">
      <c r="A75" s="8">
        <v>70</v>
      </c>
      <c r="B75" s="3" t="s">
        <v>299</v>
      </c>
      <c r="C75" s="13" t="s">
        <v>98</v>
      </c>
      <c r="D75" s="4" t="s">
        <v>12</v>
      </c>
    </row>
    <row r="76" spans="1:4" ht="14.25">
      <c r="A76" s="8">
        <v>71</v>
      </c>
      <c r="B76" s="3" t="s">
        <v>300</v>
      </c>
      <c r="C76" s="13" t="s">
        <v>91</v>
      </c>
      <c r="D76" s="4" t="s">
        <v>82</v>
      </c>
    </row>
    <row r="77" spans="1:4" ht="14.25">
      <c r="A77" s="8">
        <v>72</v>
      </c>
      <c r="B77" s="3" t="s">
        <v>301</v>
      </c>
      <c r="C77" s="13" t="s">
        <v>147</v>
      </c>
      <c r="D77" s="4" t="s">
        <v>65</v>
      </c>
    </row>
    <row r="78" spans="1:4" ht="14.25">
      <c r="A78" s="8">
        <v>73</v>
      </c>
      <c r="B78" s="3" t="s">
        <v>302</v>
      </c>
      <c r="C78" s="13" t="s">
        <v>114</v>
      </c>
      <c r="D78" s="4" t="s">
        <v>40</v>
      </c>
    </row>
    <row r="79" spans="1:4" ht="14.25">
      <c r="A79" s="8">
        <v>74</v>
      </c>
      <c r="B79" s="3" t="s">
        <v>303</v>
      </c>
      <c r="C79" s="13" t="s">
        <v>105</v>
      </c>
      <c r="D79" s="4" t="s">
        <v>82</v>
      </c>
    </row>
    <row r="80" spans="1:4" ht="14.25">
      <c r="A80" s="8">
        <v>75</v>
      </c>
      <c r="B80" s="3" t="s">
        <v>304</v>
      </c>
      <c r="C80" s="14" t="s">
        <v>79</v>
      </c>
      <c r="D80" s="4" t="s">
        <v>10</v>
      </c>
    </row>
    <row r="81" spans="1:4" ht="14.25">
      <c r="A81" s="8">
        <f>76</f>
        <v>76</v>
      </c>
      <c r="B81" s="3" t="s">
        <v>305</v>
      </c>
      <c r="C81" s="13" t="s">
        <v>157</v>
      </c>
      <c r="D81" s="4" t="s">
        <v>12</v>
      </c>
    </row>
    <row r="82" spans="1:4" ht="14.25">
      <c r="A82" s="8">
        <f>76</f>
        <v>76</v>
      </c>
      <c r="B82" s="3" t="s">
        <v>306</v>
      </c>
      <c r="C82" s="13" t="s">
        <v>124</v>
      </c>
      <c r="D82" s="4" t="s">
        <v>125</v>
      </c>
    </row>
    <row r="83" spans="1:4" ht="14.25">
      <c r="A83" s="8">
        <v>78</v>
      </c>
      <c r="B83" s="3" t="s">
        <v>307</v>
      </c>
      <c r="C83" s="16" t="s">
        <v>223</v>
      </c>
      <c r="D83" s="4" t="s">
        <v>65</v>
      </c>
    </row>
    <row r="84" spans="1:4" ht="14.25">
      <c r="A84" s="8">
        <v>79</v>
      </c>
      <c r="B84" s="3" t="s">
        <v>308</v>
      </c>
      <c r="C84" s="13" t="s">
        <v>94</v>
      </c>
      <c r="D84" s="4" t="s">
        <v>10</v>
      </c>
    </row>
    <row r="85" spans="1:4" ht="14.25">
      <c r="A85" s="8">
        <v>80</v>
      </c>
      <c r="B85" s="3" t="s">
        <v>309</v>
      </c>
      <c r="C85" s="13" t="s">
        <v>145</v>
      </c>
      <c r="D85" s="4" t="s">
        <v>12</v>
      </c>
    </row>
    <row r="86" spans="1:4" ht="14.25">
      <c r="A86" s="8">
        <v>81</v>
      </c>
      <c r="B86" s="3" t="s">
        <v>310</v>
      </c>
      <c r="C86" s="13" t="s">
        <v>121</v>
      </c>
      <c r="D86" s="4" t="s">
        <v>57</v>
      </c>
    </row>
    <row r="87" spans="1:4" ht="14.25">
      <c r="A87" s="8">
        <f>82</f>
        <v>82</v>
      </c>
      <c r="B87" s="3" t="s">
        <v>311</v>
      </c>
      <c r="C87" s="13" t="s">
        <v>149</v>
      </c>
      <c r="D87" s="4" t="s">
        <v>135</v>
      </c>
    </row>
    <row r="88" spans="1:4" ht="14.25">
      <c r="A88" s="8">
        <f>82</f>
        <v>82</v>
      </c>
      <c r="B88" s="3" t="s">
        <v>312</v>
      </c>
      <c r="C88" s="13" t="s">
        <v>102</v>
      </c>
      <c r="D88" s="4" t="s">
        <v>40</v>
      </c>
    </row>
    <row r="89" spans="1:4" ht="14.25">
      <c r="A89" s="8">
        <v>84</v>
      </c>
      <c r="B89" s="3" t="s">
        <v>313</v>
      </c>
      <c r="C89" s="13" t="s">
        <v>162</v>
      </c>
      <c r="D89" s="4" t="s">
        <v>65</v>
      </c>
    </row>
    <row r="90" spans="1:4" ht="14.25">
      <c r="A90" s="8">
        <v>85</v>
      </c>
      <c r="B90" s="3" t="s">
        <v>215</v>
      </c>
      <c r="C90" s="13" t="s">
        <v>76</v>
      </c>
      <c r="D90" s="4" t="s">
        <v>67</v>
      </c>
    </row>
    <row r="91" spans="1:4" ht="14.25">
      <c r="A91" s="8">
        <v>86</v>
      </c>
      <c r="B91" s="3" t="s">
        <v>314</v>
      </c>
      <c r="C91" s="13" t="s">
        <v>123</v>
      </c>
      <c r="D91" s="4" t="s">
        <v>12</v>
      </c>
    </row>
    <row r="92" spans="1:4" ht="14.25">
      <c r="A92" s="8">
        <v>87</v>
      </c>
      <c r="B92" s="3" t="s">
        <v>205</v>
      </c>
      <c r="C92" s="13" t="s">
        <v>122</v>
      </c>
      <c r="D92" s="4" t="s">
        <v>10</v>
      </c>
    </row>
    <row r="93" spans="1:4" ht="14.25">
      <c r="A93" s="8">
        <f>88</f>
        <v>88</v>
      </c>
      <c r="B93" s="3" t="s">
        <v>315</v>
      </c>
      <c r="C93" s="13" t="s">
        <v>72</v>
      </c>
      <c r="D93" s="4" t="s">
        <v>38</v>
      </c>
    </row>
    <row r="94" spans="1:4" ht="14.25">
      <c r="A94" s="8">
        <f>88</f>
        <v>88</v>
      </c>
      <c r="B94" s="3" t="s">
        <v>316</v>
      </c>
      <c r="C94" s="13" t="s">
        <v>133</v>
      </c>
      <c r="D94" s="4" t="s">
        <v>82</v>
      </c>
    </row>
    <row r="95" spans="1:4" ht="14.25">
      <c r="A95" s="8">
        <f>90</f>
        <v>90</v>
      </c>
      <c r="B95" s="3" t="s">
        <v>317</v>
      </c>
      <c r="C95" s="13" t="s">
        <v>97</v>
      </c>
      <c r="D95" s="4" t="s">
        <v>10</v>
      </c>
    </row>
    <row r="96" spans="1:4" ht="14.25">
      <c r="A96" s="8">
        <f>90</f>
        <v>90</v>
      </c>
      <c r="B96" s="3" t="s">
        <v>212</v>
      </c>
      <c r="C96" s="13" t="s">
        <v>7</v>
      </c>
      <c r="D96" s="4" t="s">
        <v>57</v>
      </c>
    </row>
    <row r="97" spans="1:4" ht="14.25">
      <c r="A97" s="8">
        <f>90</f>
        <v>90</v>
      </c>
      <c r="B97" s="3" t="s">
        <v>318</v>
      </c>
      <c r="C97" s="14" t="s">
        <v>70</v>
      </c>
      <c r="D97" s="4" t="s">
        <v>10</v>
      </c>
    </row>
    <row r="98" spans="1:4" ht="14.25">
      <c r="A98" s="8">
        <v>93</v>
      </c>
      <c r="B98" s="3" t="s">
        <v>319</v>
      </c>
      <c r="C98" s="13" t="s">
        <v>169</v>
      </c>
      <c r="D98" s="4" t="s">
        <v>12</v>
      </c>
    </row>
    <row r="99" spans="1:4" ht="14.25">
      <c r="A99" s="8">
        <f>94</f>
        <v>94</v>
      </c>
      <c r="B99" s="3" t="s">
        <v>320</v>
      </c>
      <c r="C99" s="13" t="s">
        <v>183</v>
      </c>
      <c r="D99" s="4" t="s">
        <v>65</v>
      </c>
    </row>
    <row r="100" spans="1:4" ht="14.25">
      <c r="A100" s="8">
        <f>94</f>
        <v>94</v>
      </c>
      <c r="B100" s="3" t="s">
        <v>217</v>
      </c>
      <c r="C100" s="13" t="s">
        <v>184</v>
      </c>
      <c r="D100" s="4" t="s">
        <v>10</v>
      </c>
    </row>
    <row r="101" spans="1:4" ht="14.25">
      <c r="A101" s="8">
        <f>94</f>
        <v>94</v>
      </c>
      <c r="B101" s="3" t="s">
        <v>321</v>
      </c>
      <c r="C101" s="13" t="s">
        <v>104</v>
      </c>
      <c r="D101" s="4" t="s">
        <v>31</v>
      </c>
    </row>
    <row r="102" spans="1:4" ht="14.25">
      <c r="A102" s="8">
        <v>97</v>
      </c>
      <c r="B102" s="3" t="s">
        <v>322</v>
      </c>
      <c r="C102" s="13" t="s">
        <v>129</v>
      </c>
      <c r="D102" s="4" t="s">
        <v>12</v>
      </c>
    </row>
    <row r="103" spans="1:4" ht="14.25">
      <c r="A103" s="8">
        <v>98</v>
      </c>
      <c r="B103" s="3" t="s">
        <v>323</v>
      </c>
      <c r="C103" s="16" t="s">
        <v>408</v>
      </c>
      <c r="D103" s="4" t="s">
        <v>12</v>
      </c>
    </row>
    <row r="104" spans="1:4" ht="14.25">
      <c r="A104" s="8">
        <f>99</f>
        <v>99</v>
      </c>
      <c r="B104" s="3" t="s">
        <v>324</v>
      </c>
      <c r="C104" s="13" t="s">
        <v>88</v>
      </c>
      <c r="D104" s="4" t="s">
        <v>65</v>
      </c>
    </row>
    <row r="105" spans="1:4" ht="14.25">
      <c r="A105" s="8">
        <f>99</f>
        <v>99</v>
      </c>
      <c r="B105" s="3" t="s">
        <v>325</v>
      </c>
      <c r="C105" s="13" t="s">
        <v>109</v>
      </c>
      <c r="D105" s="4" t="s">
        <v>10</v>
      </c>
    </row>
    <row r="106" spans="1:4" ht="14.25">
      <c r="A106" s="8">
        <f>101</f>
        <v>101</v>
      </c>
      <c r="B106" s="3" t="s">
        <v>326</v>
      </c>
      <c r="C106" s="13" t="s">
        <v>161</v>
      </c>
      <c r="D106" s="4" t="s">
        <v>23</v>
      </c>
    </row>
    <row r="107" spans="1:4" ht="14.25">
      <c r="A107" s="8">
        <f>101</f>
        <v>101</v>
      </c>
      <c r="B107" s="3" t="s">
        <v>327</v>
      </c>
      <c r="C107" s="13" t="s">
        <v>6</v>
      </c>
      <c r="D107" s="4" t="s">
        <v>78</v>
      </c>
    </row>
    <row r="108" spans="1:4" ht="14.25">
      <c r="A108" s="8">
        <f>101</f>
        <v>101</v>
      </c>
      <c r="B108" s="3" t="s">
        <v>328</v>
      </c>
      <c r="C108" s="13" t="s">
        <v>93</v>
      </c>
      <c r="D108" s="4" t="s">
        <v>10</v>
      </c>
    </row>
    <row r="109" spans="1:4" ht="14.25">
      <c r="A109" s="8">
        <f>104</f>
        <v>104</v>
      </c>
      <c r="B109" s="3" t="s">
        <v>213</v>
      </c>
      <c r="C109" s="13" t="s">
        <v>143</v>
      </c>
      <c r="D109" s="4" t="s">
        <v>10</v>
      </c>
    </row>
    <row r="110" spans="1:4" ht="14.25">
      <c r="A110" s="8">
        <f>104</f>
        <v>104</v>
      </c>
      <c r="B110" s="3" t="s">
        <v>329</v>
      </c>
      <c r="C110" s="16" t="s">
        <v>106</v>
      </c>
      <c r="D110" s="4" t="s">
        <v>23</v>
      </c>
    </row>
    <row r="111" spans="1:4" ht="14.25">
      <c r="A111" s="8">
        <f>106</f>
        <v>106</v>
      </c>
      <c r="B111" s="3" t="s">
        <v>330</v>
      </c>
      <c r="C111" s="14" t="s">
        <v>111</v>
      </c>
      <c r="D111" s="4" t="s">
        <v>10</v>
      </c>
    </row>
    <row r="112" spans="1:4" ht="14.25">
      <c r="A112" s="8">
        <f>106</f>
        <v>106</v>
      </c>
      <c r="B112" s="3" t="s">
        <v>331</v>
      </c>
      <c r="C112" s="16" t="s">
        <v>409</v>
      </c>
      <c r="D112" s="4" t="s">
        <v>65</v>
      </c>
    </row>
    <row r="113" spans="1:4" ht="14.25">
      <c r="A113" s="8">
        <v>108</v>
      </c>
      <c r="B113" s="3" t="s">
        <v>332</v>
      </c>
      <c r="C113" s="13" t="s">
        <v>110</v>
      </c>
      <c r="D113" s="4" t="s">
        <v>10</v>
      </c>
    </row>
    <row r="114" spans="1:4" ht="14.25">
      <c r="A114" s="8">
        <v>109</v>
      </c>
      <c r="B114" s="3" t="s">
        <v>333</v>
      </c>
      <c r="C114" s="13" t="s">
        <v>188</v>
      </c>
      <c r="D114" s="4" t="s">
        <v>40</v>
      </c>
    </row>
    <row r="115" spans="1:4" ht="14.25">
      <c r="A115" s="8">
        <f>110</f>
        <v>110</v>
      </c>
      <c r="B115" s="3" t="s">
        <v>334</v>
      </c>
      <c r="C115" s="13" t="s">
        <v>171</v>
      </c>
      <c r="D115" s="4" t="s">
        <v>65</v>
      </c>
    </row>
    <row r="116" spans="1:4" ht="14.25">
      <c r="A116" s="8">
        <f>110</f>
        <v>110</v>
      </c>
      <c r="B116" s="3" t="s">
        <v>335</v>
      </c>
      <c r="C116" s="13" t="s">
        <v>150</v>
      </c>
      <c r="D116" s="4" t="s">
        <v>12</v>
      </c>
    </row>
    <row r="117" spans="1:4" ht="14.25">
      <c r="A117" s="8">
        <v>112</v>
      </c>
      <c r="B117" s="3" t="s">
        <v>226</v>
      </c>
      <c r="C117" s="19" t="s">
        <v>227</v>
      </c>
      <c r="D117" s="4" t="s">
        <v>228</v>
      </c>
    </row>
    <row r="118" spans="1:4" ht="14.25">
      <c r="A118" s="8">
        <f>113</f>
        <v>113</v>
      </c>
      <c r="B118" s="3" t="s">
        <v>336</v>
      </c>
      <c r="C118" s="13" t="s">
        <v>101</v>
      </c>
      <c r="D118" s="4" t="s">
        <v>31</v>
      </c>
    </row>
    <row r="119" spans="1:4" ht="14.25">
      <c r="A119" s="8">
        <f>113</f>
        <v>113</v>
      </c>
      <c r="B119" s="3" t="s">
        <v>337</v>
      </c>
      <c r="C119" s="13" t="s">
        <v>99</v>
      </c>
      <c r="D119" s="4" t="s">
        <v>78</v>
      </c>
    </row>
    <row r="120" spans="1:4" ht="14.25">
      <c r="A120" s="8">
        <f>113</f>
        <v>113</v>
      </c>
      <c r="B120" s="3" t="s">
        <v>338</v>
      </c>
      <c r="C120" s="16" t="s">
        <v>87</v>
      </c>
      <c r="D120" s="4" t="s">
        <v>10</v>
      </c>
    </row>
    <row r="121" spans="1:4" ht="14.25">
      <c r="A121" s="8">
        <v>116</v>
      </c>
      <c r="B121" s="3" t="s">
        <v>203</v>
      </c>
      <c r="C121" s="13" t="s">
        <v>4</v>
      </c>
      <c r="D121" s="4" t="s">
        <v>67</v>
      </c>
    </row>
    <row r="122" spans="1:4" ht="14.25">
      <c r="A122" s="8">
        <v>117</v>
      </c>
      <c r="B122" s="3" t="s">
        <v>339</v>
      </c>
      <c r="C122" s="14" t="s">
        <v>112</v>
      </c>
      <c r="D122" s="4" t="s">
        <v>10</v>
      </c>
    </row>
    <row r="123" spans="1:4" ht="14.25">
      <c r="A123" s="8">
        <v>118</v>
      </c>
      <c r="B123" s="3" t="s">
        <v>340</v>
      </c>
      <c r="C123" s="13" t="s">
        <v>108</v>
      </c>
      <c r="D123" s="4" t="s">
        <v>75</v>
      </c>
    </row>
    <row r="124" spans="1:4" ht="14.25">
      <c r="A124" s="8">
        <v>119</v>
      </c>
      <c r="B124" s="3" t="s">
        <v>341</v>
      </c>
      <c r="C124" s="13" t="s">
        <v>175</v>
      </c>
      <c r="D124" s="4" t="s">
        <v>12</v>
      </c>
    </row>
    <row r="125" spans="1:4" ht="14.25">
      <c r="A125" s="8">
        <f>120</f>
        <v>120</v>
      </c>
      <c r="B125" s="3" t="s">
        <v>342</v>
      </c>
      <c r="C125" s="13" t="s">
        <v>168</v>
      </c>
      <c r="D125" s="4" t="s">
        <v>23</v>
      </c>
    </row>
    <row r="126" spans="1:4" ht="14.25">
      <c r="A126" s="8">
        <f>120</f>
        <v>120</v>
      </c>
      <c r="B126" s="3" t="s">
        <v>343</v>
      </c>
      <c r="C126" s="13" t="s">
        <v>130</v>
      </c>
      <c r="D126" s="4" t="s">
        <v>131</v>
      </c>
    </row>
    <row r="127" spans="1:4" ht="14.25">
      <c r="A127" s="8">
        <f>120</f>
        <v>120</v>
      </c>
      <c r="B127" s="3" t="s">
        <v>344</v>
      </c>
      <c r="C127" s="14" t="s">
        <v>142</v>
      </c>
      <c r="D127" s="4" t="s">
        <v>10</v>
      </c>
    </row>
    <row r="128" spans="1:4" ht="14.25">
      <c r="A128" s="8">
        <f>123</f>
        <v>123</v>
      </c>
      <c r="B128" s="3" t="s">
        <v>345</v>
      </c>
      <c r="C128" s="13" t="s">
        <v>410</v>
      </c>
      <c r="D128" s="4" t="s">
        <v>65</v>
      </c>
    </row>
    <row r="129" spans="1:4" ht="14.25">
      <c r="A129" s="8">
        <f>123</f>
        <v>123</v>
      </c>
      <c r="B129" s="3" t="s">
        <v>346</v>
      </c>
      <c r="C129" s="13" t="s">
        <v>116</v>
      </c>
      <c r="D129" s="4" t="s">
        <v>10</v>
      </c>
    </row>
    <row r="130" spans="1:4" ht="14.25">
      <c r="A130" s="8">
        <f>125</f>
        <v>125</v>
      </c>
      <c r="B130" s="3" t="s">
        <v>347</v>
      </c>
      <c r="C130" s="16" t="s">
        <v>411</v>
      </c>
      <c r="D130" s="4" t="s">
        <v>65</v>
      </c>
    </row>
    <row r="131" spans="1:4" ht="14.25">
      <c r="A131" s="8">
        <f>125</f>
        <v>125</v>
      </c>
      <c r="B131" s="3" t="s">
        <v>348</v>
      </c>
      <c r="C131" s="13" t="s">
        <v>146</v>
      </c>
      <c r="D131" s="4" t="s">
        <v>82</v>
      </c>
    </row>
    <row r="132" spans="1:4" ht="14.25">
      <c r="A132" s="8">
        <f>127</f>
        <v>127</v>
      </c>
      <c r="B132" s="3" t="s">
        <v>349</v>
      </c>
      <c r="C132" s="13" t="s">
        <v>107</v>
      </c>
      <c r="D132" s="4" t="s">
        <v>10</v>
      </c>
    </row>
    <row r="133" spans="1:4" ht="14.25">
      <c r="A133" s="8">
        <f>127</f>
        <v>127</v>
      </c>
      <c r="B133" s="3" t="s">
        <v>206</v>
      </c>
      <c r="C133" s="13" t="s">
        <v>103</v>
      </c>
      <c r="D133" s="4" t="s">
        <v>10</v>
      </c>
    </row>
    <row r="134" spans="1:4" ht="14.25">
      <c r="A134" s="8">
        <v>129</v>
      </c>
      <c r="B134" s="3" t="s">
        <v>211</v>
      </c>
      <c r="C134" s="13" t="s">
        <v>138</v>
      </c>
      <c r="D134" s="4" t="s">
        <v>12</v>
      </c>
    </row>
    <row r="135" spans="1:4" ht="14.25">
      <c r="A135" s="8">
        <v>130</v>
      </c>
      <c r="B135" s="3" t="s">
        <v>350</v>
      </c>
      <c r="C135" s="13" t="s">
        <v>163</v>
      </c>
      <c r="D135" s="4" t="s">
        <v>12</v>
      </c>
    </row>
    <row r="136" spans="1:4" ht="14.25">
      <c r="A136" s="8">
        <f>131</f>
        <v>131</v>
      </c>
      <c r="B136" s="3" t="s">
        <v>351</v>
      </c>
      <c r="C136" s="13" t="s">
        <v>151</v>
      </c>
      <c r="D136" s="4" t="s">
        <v>23</v>
      </c>
    </row>
    <row r="137" spans="1:4" ht="14.25">
      <c r="A137" s="8">
        <f>131</f>
        <v>131</v>
      </c>
      <c r="B137" s="3" t="s">
        <v>352</v>
      </c>
      <c r="C137" s="13" t="s">
        <v>118</v>
      </c>
      <c r="D137" s="4" t="s">
        <v>12</v>
      </c>
    </row>
    <row r="138" spans="1:4" ht="14.25">
      <c r="A138" s="8">
        <f>133</f>
        <v>133</v>
      </c>
      <c r="B138" s="3" t="s">
        <v>208</v>
      </c>
      <c r="C138" s="13" t="s">
        <v>119</v>
      </c>
      <c r="D138" s="4" t="s">
        <v>10</v>
      </c>
    </row>
    <row r="139" spans="1:4" ht="14.25">
      <c r="A139" s="8">
        <f>133</f>
        <v>133</v>
      </c>
      <c r="B139" s="3" t="s">
        <v>353</v>
      </c>
      <c r="C139" s="13" t="s">
        <v>160</v>
      </c>
      <c r="D139" s="4" t="s">
        <v>12</v>
      </c>
    </row>
    <row r="140" spans="1:4" ht="14.25">
      <c r="A140" s="8">
        <v>135</v>
      </c>
      <c r="B140" s="3" t="s">
        <v>354</v>
      </c>
      <c r="C140" s="20" t="s">
        <v>199</v>
      </c>
      <c r="D140" s="4" t="s">
        <v>200</v>
      </c>
    </row>
    <row r="141" spans="1:4" ht="14.25">
      <c r="A141" s="8">
        <v>136</v>
      </c>
      <c r="B141" s="3" t="s">
        <v>355</v>
      </c>
      <c r="C141" s="13" t="s">
        <v>136</v>
      </c>
      <c r="D141" s="4" t="s">
        <v>57</v>
      </c>
    </row>
    <row r="142" spans="1:4" ht="14.25">
      <c r="A142" s="8">
        <v>137</v>
      </c>
      <c r="B142" s="3" t="s">
        <v>356</v>
      </c>
      <c r="C142" s="16" t="s">
        <v>140</v>
      </c>
      <c r="D142" s="4" t="s">
        <v>31</v>
      </c>
    </row>
    <row r="143" spans="1:4" ht="14.25">
      <c r="A143" s="8">
        <f>138</f>
        <v>138</v>
      </c>
      <c r="B143" s="3" t="s">
        <v>357</v>
      </c>
      <c r="C143" s="13" t="s">
        <v>144</v>
      </c>
      <c r="D143" s="11" t="s">
        <v>50</v>
      </c>
    </row>
    <row r="144" spans="1:4" ht="14.25">
      <c r="A144" s="8">
        <f>138</f>
        <v>138</v>
      </c>
      <c r="B144" s="3" t="s">
        <v>222</v>
      </c>
      <c r="C144" s="13" t="s">
        <v>167</v>
      </c>
      <c r="D144" s="4" t="s">
        <v>65</v>
      </c>
    </row>
    <row r="145" spans="1:4" ht="14.25">
      <c r="A145" s="8">
        <v>140</v>
      </c>
      <c r="B145" s="3" t="s">
        <v>358</v>
      </c>
      <c r="C145" s="13" t="s">
        <v>128</v>
      </c>
      <c r="D145" s="4" t="s">
        <v>12</v>
      </c>
    </row>
    <row r="146" spans="1:4" ht="14.25">
      <c r="A146" s="8">
        <v>141</v>
      </c>
      <c r="B146" s="3" t="s">
        <v>207</v>
      </c>
      <c r="C146" s="14" t="s">
        <v>90</v>
      </c>
      <c r="D146" s="4" t="s">
        <v>10</v>
      </c>
    </row>
    <row r="147" spans="1:4" ht="14.25">
      <c r="A147" s="8">
        <v>142</v>
      </c>
      <c r="B147" s="3" t="s">
        <v>178</v>
      </c>
      <c r="C147" s="13" t="s">
        <v>179</v>
      </c>
      <c r="D147" s="4" t="s">
        <v>180</v>
      </c>
    </row>
    <row r="148" spans="1:4" ht="14.25">
      <c r="A148" s="8">
        <v>143</v>
      </c>
      <c r="B148" s="3" t="s">
        <v>359</v>
      </c>
      <c r="C148" s="13" t="s">
        <v>139</v>
      </c>
      <c r="D148" s="4" t="s">
        <v>12</v>
      </c>
    </row>
    <row r="149" spans="1:4" ht="14.25">
      <c r="A149" s="8">
        <f>144</f>
        <v>144</v>
      </c>
      <c r="B149" s="3" t="s">
        <v>360</v>
      </c>
      <c r="C149" s="13" t="s">
        <v>141</v>
      </c>
      <c r="D149" s="4" t="s">
        <v>10</v>
      </c>
    </row>
    <row r="150" spans="1:4" ht="14.25">
      <c r="A150" s="8">
        <f>144</f>
        <v>144</v>
      </c>
      <c r="B150" s="3" t="s">
        <v>361</v>
      </c>
      <c r="C150" s="13" t="s">
        <v>148</v>
      </c>
      <c r="D150" s="4" t="s">
        <v>23</v>
      </c>
    </row>
    <row r="151" spans="1:4" ht="14.25">
      <c r="A151" s="8">
        <v>146</v>
      </c>
      <c r="B151" s="3" t="s">
        <v>362</v>
      </c>
      <c r="C151" s="16" t="s">
        <v>412</v>
      </c>
      <c r="D151" s="4" t="s">
        <v>194</v>
      </c>
    </row>
    <row r="152" spans="1:4" ht="14.25">
      <c r="A152" s="8">
        <v>147</v>
      </c>
      <c r="B152" s="3" t="s">
        <v>363</v>
      </c>
      <c r="C152" s="13" t="s">
        <v>137</v>
      </c>
      <c r="D152" s="4" t="s">
        <v>10</v>
      </c>
    </row>
    <row r="153" spans="1:4" ht="14.25">
      <c r="A153" s="8">
        <v>148</v>
      </c>
      <c r="B153" s="3" t="s">
        <v>407</v>
      </c>
      <c r="C153" s="13" t="s">
        <v>86</v>
      </c>
      <c r="D153" s="4" t="s">
        <v>67</v>
      </c>
    </row>
    <row r="154" spans="1:4" ht="14.25">
      <c r="A154" s="8">
        <f>149</f>
        <v>149</v>
      </c>
      <c r="B154" s="3" t="s">
        <v>364</v>
      </c>
      <c r="C154" s="13" t="s">
        <v>134</v>
      </c>
      <c r="D154" s="4" t="s">
        <v>135</v>
      </c>
    </row>
    <row r="155" spans="1:4" ht="14.25">
      <c r="A155" s="8">
        <f>149</f>
        <v>149</v>
      </c>
      <c r="B155" s="3" t="s">
        <v>365</v>
      </c>
      <c r="C155" s="21" t="s">
        <v>231</v>
      </c>
      <c r="D155" s="4" t="s">
        <v>40</v>
      </c>
    </row>
    <row r="156" spans="1:4" ht="14.25">
      <c r="A156" s="8">
        <f>149</f>
        <v>149</v>
      </c>
      <c r="B156" s="3" t="s">
        <v>366</v>
      </c>
      <c r="C156" s="13" t="s">
        <v>186</v>
      </c>
      <c r="D156" s="4" t="s">
        <v>12</v>
      </c>
    </row>
    <row r="157" spans="1:4" ht="14.25">
      <c r="A157" s="8">
        <f>149</f>
        <v>149</v>
      </c>
      <c r="B157" s="3" t="s">
        <v>221</v>
      </c>
      <c r="C157" s="22" t="s">
        <v>413</v>
      </c>
      <c r="D157" s="4" t="s">
        <v>82</v>
      </c>
    </row>
    <row r="158" spans="1:4" ht="14.25">
      <c r="A158" s="8">
        <v>153</v>
      </c>
      <c r="B158" s="3" t="s">
        <v>229</v>
      </c>
      <c r="C158" s="21" t="s">
        <v>230</v>
      </c>
      <c r="D158" s="4" t="s">
        <v>67</v>
      </c>
    </row>
    <row r="159" spans="1:4" ht="14.25">
      <c r="A159" s="8">
        <v>154</v>
      </c>
      <c r="B159" s="3" t="s">
        <v>367</v>
      </c>
      <c r="C159" s="13" t="s">
        <v>158</v>
      </c>
      <c r="D159" s="4" t="s">
        <v>82</v>
      </c>
    </row>
    <row r="160" spans="1:4" ht="14.25">
      <c r="A160" s="8">
        <v>155</v>
      </c>
      <c r="B160" s="3" t="s">
        <v>368</v>
      </c>
      <c r="C160" s="14" t="s">
        <v>159</v>
      </c>
      <c r="D160" s="4" t="s">
        <v>57</v>
      </c>
    </row>
    <row r="161" spans="1:4" ht="14.25">
      <c r="A161" s="8">
        <v>156</v>
      </c>
      <c r="B161" s="3" t="s">
        <v>369</v>
      </c>
      <c r="C161" s="16" t="s">
        <v>414</v>
      </c>
      <c r="D161" s="4" t="s">
        <v>65</v>
      </c>
    </row>
    <row r="162" spans="1:4" ht="14.25">
      <c r="A162" s="8">
        <v>157</v>
      </c>
      <c r="B162" s="3" t="s">
        <v>370</v>
      </c>
      <c r="C162" s="13" t="s">
        <v>182</v>
      </c>
      <c r="D162" s="4" t="s">
        <v>12</v>
      </c>
    </row>
    <row r="163" spans="1:4" ht="14.25">
      <c r="A163" s="8">
        <f>158</f>
        <v>158</v>
      </c>
      <c r="B163" s="3" t="s">
        <v>371</v>
      </c>
      <c r="C163" s="16" t="s">
        <v>415</v>
      </c>
      <c r="D163" s="4" t="s">
        <v>65</v>
      </c>
    </row>
    <row r="164" spans="1:4" ht="14.25">
      <c r="A164" s="8">
        <f>158</f>
        <v>158</v>
      </c>
      <c r="B164" s="3" t="s">
        <v>372</v>
      </c>
      <c r="C164" s="13" t="s">
        <v>117</v>
      </c>
      <c r="D164" s="4" t="s">
        <v>10</v>
      </c>
    </row>
    <row r="165" spans="1:4" ht="14.25">
      <c r="A165" s="8">
        <v>160</v>
      </c>
      <c r="B165" s="3" t="s">
        <v>209</v>
      </c>
      <c r="C165" s="13" t="s">
        <v>126</v>
      </c>
      <c r="D165" s="4" t="s">
        <v>127</v>
      </c>
    </row>
    <row r="166" spans="1:4" ht="14.25">
      <c r="A166" s="8">
        <f>161</f>
        <v>161</v>
      </c>
      <c r="B166" s="3" t="s">
        <v>373</v>
      </c>
      <c r="C166" s="23" t="s">
        <v>235</v>
      </c>
      <c r="D166" s="4" t="s">
        <v>236</v>
      </c>
    </row>
    <row r="167" spans="1:4" ht="14.25">
      <c r="A167" s="8">
        <f>161</f>
        <v>161</v>
      </c>
      <c r="B167" s="3" t="s">
        <v>374</v>
      </c>
      <c r="C167" s="13" t="s">
        <v>190</v>
      </c>
      <c r="D167" s="4" t="s">
        <v>10</v>
      </c>
    </row>
    <row r="168" spans="1:4" ht="14.25">
      <c r="A168" s="8">
        <v>163</v>
      </c>
      <c r="B168" s="3" t="s">
        <v>375</v>
      </c>
      <c r="C168" s="13" t="s">
        <v>113</v>
      </c>
      <c r="D168" s="4" t="s">
        <v>10</v>
      </c>
    </row>
    <row r="169" spans="1:4" ht="14.25">
      <c r="A169" s="8">
        <f>164</f>
        <v>164</v>
      </c>
      <c r="B169" s="3" t="s">
        <v>195</v>
      </c>
      <c r="C169" s="24" t="s">
        <v>197</v>
      </c>
      <c r="D169" s="4" t="s">
        <v>194</v>
      </c>
    </row>
    <row r="170" spans="1:4" ht="14.25">
      <c r="A170" s="8">
        <f>164</f>
        <v>164</v>
      </c>
      <c r="B170" s="3" t="s">
        <v>376</v>
      </c>
      <c r="C170" s="16" t="s">
        <v>416</v>
      </c>
      <c r="D170" s="4" t="s">
        <v>12</v>
      </c>
    </row>
    <row r="171" spans="1:4" ht="14.25">
      <c r="A171" s="8">
        <f>164</f>
        <v>164</v>
      </c>
      <c r="B171" s="3" t="s">
        <v>377</v>
      </c>
      <c r="C171" s="13" t="s">
        <v>174</v>
      </c>
      <c r="D171" s="4" t="s">
        <v>10</v>
      </c>
    </row>
    <row r="172" spans="1:4" ht="14.25">
      <c r="A172" s="8">
        <f>167</f>
        <v>167</v>
      </c>
      <c r="B172" s="3" t="s">
        <v>378</v>
      </c>
      <c r="C172" s="14" t="s">
        <v>170</v>
      </c>
      <c r="D172" s="4" t="s">
        <v>10</v>
      </c>
    </row>
    <row r="173" spans="1:4" ht="14.25">
      <c r="A173" s="8">
        <f>167</f>
        <v>167</v>
      </c>
      <c r="B173" s="3" t="s">
        <v>379</v>
      </c>
      <c r="C173" s="13" t="s">
        <v>191</v>
      </c>
      <c r="D173" s="4" t="s">
        <v>12</v>
      </c>
    </row>
    <row r="174" spans="1:4" ht="14.25">
      <c r="A174" s="8">
        <f>167</f>
        <v>167</v>
      </c>
      <c r="B174" s="3" t="s">
        <v>380</v>
      </c>
      <c r="C174" s="13" t="s">
        <v>153</v>
      </c>
      <c r="D174" s="4" t="s">
        <v>154</v>
      </c>
    </row>
    <row r="175" spans="1:4" ht="14.25">
      <c r="A175" s="8">
        <f>167</f>
        <v>167</v>
      </c>
      <c r="B175" s="3" t="s">
        <v>381</v>
      </c>
      <c r="C175" s="13" t="s">
        <v>165</v>
      </c>
      <c r="D175" s="4" t="s">
        <v>135</v>
      </c>
    </row>
    <row r="176" spans="1:4" ht="14.25">
      <c r="A176" s="8">
        <f>167</f>
        <v>167</v>
      </c>
      <c r="B176" s="3" t="s">
        <v>232</v>
      </c>
      <c r="C176" s="23" t="s">
        <v>233</v>
      </c>
      <c r="D176" s="4" t="s">
        <v>75</v>
      </c>
    </row>
    <row r="177" spans="1:4" ht="14.25">
      <c r="A177" s="8">
        <f>172</f>
        <v>172</v>
      </c>
      <c r="B177" s="3" t="s">
        <v>382</v>
      </c>
      <c r="C177" s="13" t="s">
        <v>185</v>
      </c>
      <c r="D177" s="4" t="s">
        <v>12</v>
      </c>
    </row>
    <row r="178" spans="1:4" ht="14.25">
      <c r="A178" s="8">
        <f>172</f>
        <v>172</v>
      </c>
      <c r="B178" s="3" t="s">
        <v>383</v>
      </c>
      <c r="C178" s="13" t="s">
        <v>176</v>
      </c>
      <c r="D178" s="4" t="s">
        <v>177</v>
      </c>
    </row>
    <row r="179" spans="1:4" ht="14.25">
      <c r="A179" s="8">
        <v>174</v>
      </c>
      <c r="B179" s="3" t="s">
        <v>384</v>
      </c>
      <c r="C179" s="16" t="s">
        <v>417</v>
      </c>
      <c r="D179" s="4" t="s">
        <v>194</v>
      </c>
    </row>
    <row r="180" spans="1:4" ht="14.25">
      <c r="A180" s="8">
        <v>175</v>
      </c>
      <c r="B180" s="3" t="s">
        <v>385</v>
      </c>
      <c r="C180" s="16" t="s">
        <v>418</v>
      </c>
      <c r="D180" s="4" t="s">
        <v>65</v>
      </c>
    </row>
    <row r="181" spans="1:4" ht="14.25">
      <c r="A181" s="8">
        <f>176</f>
        <v>176</v>
      </c>
      <c r="B181" s="3" t="s">
        <v>386</v>
      </c>
      <c r="C181" s="13" t="s">
        <v>132</v>
      </c>
      <c r="D181" s="4" t="s">
        <v>82</v>
      </c>
    </row>
    <row r="182" spans="1:4" ht="14.25">
      <c r="A182" s="8">
        <f>176</f>
        <v>176</v>
      </c>
      <c r="B182" s="3" t="s">
        <v>387</v>
      </c>
      <c r="C182" s="16" t="s">
        <v>419</v>
      </c>
      <c r="D182" s="4" t="s">
        <v>127</v>
      </c>
    </row>
    <row r="183" spans="1:4" ht="14.25">
      <c r="A183" s="8">
        <v>178</v>
      </c>
      <c r="B183" s="3" t="s">
        <v>388</v>
      </c>
      <c r="C183" s="16" t="s">
        <v>155</v>
      </c>
      <c r="D183" s="4" t="s">
        <v>156</v>
      </c>
    </row>
    <row r="184" spans="1:4" ht="14.25">
      <c r="A184" s="8">
        <v>179</v>
      </c>
      <c r="B184" s="3" t="s">
        <v>389</v>
      </c>
      <c r="C184" s="16" t="s">
        <v>420</v>
      </c>
      <c r="D184" s="4" t="s">
        <v>31</v>
      </c>
    </row>
    <row r="185" spans="1:4" ht="14.25">
      <c r="A185" s="8">
        <f>180</f>
        <v>180</v>
      </c>
      <c r="B185" s="3" t="s">
        <v>390</v>
      </c>
      <c r="C185" s="16" t="s">
        <v>421</v>
      </c>
      <c r="D185" s="4" t="s">
        <v>57</v>
      </c>
    </row>
    <row r="186" spans="1:4" ht="14.25">
      <c r="A186" s="8">
        <f>180</f>
        <v>180</v>
      </c>
      <c r="B186" s="3" t="s">
        <v>391</v>
      </c>
      <c r="C186" s="25" t="s">
        <v>424</v>
      </c>
      <c r="D186" s="4" t="s">
        <v>228</v>
      </c>
    </row>
    <row r="187" spans="1:4" ht="14.25">
      <c r="A187" s="8">
        <f>182</f>
        <v>182</v>
      </c>
      <c r="B187" s="3" t="s">
        <v>392</v>
      </c>
      <c r="C187" s="16" t="s">
        <v>422</v>
      </c>
      <c r="D187" s="4" t="s">
        <v>200</v>
      </c>
    </row>
    <row r="188" spans="1:4" ht="14.25">
      <c r="A188" s="8">
        <f>182</f>
        <v>182</v>
      </c>
      <c r="B188" s="3" t="s">
        <v>393</v>
      </c>
      <c r="C188" s="25" t="s">
        <v>423</v>
      </c>
      <c r="D188" s="4" t="s">
        <v>12</v>
      </c>
    </row>
    <row r="189" spans="1:4" ht="14.25">
      <c r="A189" s="8">
        <f>182</f>
        <v>182</v>
      </c>
      <c r="B189" s="3" t="s">
        <v>394</v>
      </c>
      <c r="C189" s="13" t="s">
        <v>152</v>
      </c>
      <c r="D189" s="4" t="s">
        <v>10</v>
      </c>
    </row>
    <row r="190" spans="1:4" ht="14.25">
      <c r="A190" s="8">
        <f>185</f>
        <v>185</v>
      </c>
      <c r="B190" s="3" t="s">
        <v>196</v>
      </c>
      <c r="C190" s="24" t="s">
        <v>198</v>
      </c>
      <c r="D190" s="4" t="s">
        <v>10</v>
      </c>
    </row>
    <row r="191" spans="1:4" ht="14.25">
      <c r="A191" s="8">
        <f>185</f>
        <v>185</v>
      </c>
      <c r="B191" s="3" t="s">
        <v>201</v>
      </c>
      <c r="C191" s="25" t="s">
        <v>202</v>
      </c>
      <c r="D191" s="4" t="s">
        <v>12</v>
      </c>
    </row>
    <row r="192" spans="1:4" ht="14.25">
      <c r="A192" s="8">
        <f>185</f>
        <v>185</v>
      </c>
      <c r="B192" s="3" t="s">
        <v>218</v>
      </c>
      <c r="C192" s="25" t="s">
        <v>219</v>
      </c>
      <c r="D192" s="4" t="s">
        <v>65</v>
      </c>
    </row>
    <row r="193" spans="1:4" ht="14.25">
      <c r="A193" s="8">
        <v>188</v>
      </c>
      <c r="B193" s="3" t="s">
        <v>395</v>
      </c>
      <c r="C193" s="25" t="s">
        <v>426</v>
      </c>
      <c r="D193" s="4" t="s">
        <v>78</v>
      </c>
    </row>
    <row r="194" spans="1:4" ht="14.25">
      <c r="A194" s="8">
        <v>189</v>
      </c>
      <c r="B194" s="3" t="s">
        <v>216</v>
      </c>
      <c r="C194" s="13" t="s">
        <v>164</v>
      </c>
      <c r="D194" s="4" t="s">
        <v>10</v>
      </c>
    </row>
    <row r="195" spans="1:4" ht="14.25">
      <c r="A195" s="8">
        <f>190</f>
        <v>190</v>
      </c>
      <c r="B195" s="3" t="s">
        <v>396</v>
      </c>
      <c r="C195" s="13" t="s">
        <v>189</v>
      </c>
      <c r="D195" s="4" t="s">
        <v>75</v>
      </c>
    </row>
    <row r="196" spans="1:4" ht="14.25">
      <c r="A196" s="8">
        <f>190</f>
        <v>190</v>
      </c>
      <c r="B196" s="3" t="s">
        <v>397</v>
      </c>
      <c r="C196" s="13" t="s">
        <v>166</v>
      </c>
      <c r="D196" s="4" t="s">
        <v>10</v>
      </c>
    </row>
    <row r="197" spans="1:4" ht="14.25">
      <c r="A197" s="8">
        <v>192</v>
      </c>
      <c r="B197" s="3" t="s">
        <v>398</v>
      </c>
      <c r="C197" s="25" t="s">
        <v>425</v>
      </c>
      <c r="D197" s="4" t="s">
        <v>65</v>
      </c>
    </row>
    <row r="198" spans="1:4" ht="14.25">
      <c r="A198" s="8">
        <f>193</f>
        <v>193</v>
      </c>
      <c r="B198" s="3" t="s">
        <v>399</v>
      </c>
      <c r="C198" s="25" t="s">
        <v>427</v>
      </c>
      <c r="D198" s="4" t="s">
        <v>405</v>
      </c>
    </row>
    <row r="199" spans="1:4" ht="14.25">
      <c r="A199" s="8">
        <f>193</f>
        <v>193</v>
      </c>
      <c r="B199" s="3" t="s">
        <v>172</v>
      </c>
      <c r="C199" s="13" t="s">
        <v>173</v>
      </c>
      <c r="D199" s="4" t="s">
        <v>10</v>
      </c>
    </row>
    <row r="200" spans="1:4" ht="14.25">
      <c r="A200" s="8">
        <v>195</v>
      </c>
      <c r="B200" s="3" t="s">
        <v>428</v>
      </c>
      <c r="C200" s="25" t="s">
        <v>429</v>
      </c>
      <c r="D200" s="4" t="s">
        <v>65</v>
      </c>
    </row>
    <row r="201" spans="1:4" ht="14.25">
      <c r="A201" s="8">
        <f>196</f>
        <v>196</v>
      </c>
      <c r="B201" s="3" t="s">
        <v>400</v>
      </c>
      <c r="C201" s="25" t="s">
        <v>187</v>
      </c>
      <c r="D201" s="4" t="s">
        <v>12</v>
      </c>
    </row>
    <row r="202" spans="1:4" ht="14.25">
      <c r="A202" s="8">
        <f>196</f>
        <v>196</v>
      </c>
      <c r="B202" s="3" t="s">
        <v>401</v>
      </c>
      <c r="C202" s="25" t="s">
        <v>430</v>
      </c>
      <c r="D202" s="4" t="s">
        <v>12</v>
      </c>
    </row>
    <row r="203" spans="1:4" ht="14.25">
      <c r="A203" s="8">
        <v>198</v>
      </c>
      <c r="B203" s="3" t="s">
        <v>402</v>
      </c>
      <c r="C203" s="25" t="s">
        <v>431</v>
      </c>
      <c r="D203" s="4" t="s">
        <v>228</v>
      </c>
    </row>
    <row r="204" spans="1:4" ht="14.25">
      <c r="A204" s="8">
        <v>199</v>
      </c>
      <c r="B204" s="3" t="s">
        <v>403</v>
      </c>
      <c r="C204" s="25" t="s">
        <v>181</v>
      </c>
      <c r="D204" s="4" t="s">
        <v>78</v>
      </c>
    </row>
    <row r="205" spans="1:4" ht="14.25">
      <c r="A205" s="8">
        <v>200</v>
      </c>
      <c r="B205" s="3" t="s">
        <v>404</v>
      </c>
      <c r="C205" s="25" t="s">
        <v>432</v>
      </c>
      <c r="D205" s="4" t="s">
        <v>12</v>
      </c>
    </row>
    <row r="206" ht="14.25">
      <c r="D206" s="9"/>
    </row>
  </sheetData>
  <sheetProtection/>
  <mergeCells count="2">
    <mergeCell ref="A1:D2"/>
    <mergeCell ref="A3:D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2015-11-16T01:44:56Z</cp:lastPrinted>
  <dcterms:created xsi:type="dcterms:W3CDTF">2011-08-22T02:46:49Z</dcterms:created>
  <dcterms:modified xsi:type="dcterms:W3CDTF">2015-11-16T07:13:39Z</dcterms:modified>
  <cp:category/>
  <cp:version/>
  <cp:contentType/>
  <cp:contentStatus/>
</cp:coreProperties>
</file>